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Users\t-taka\Desktop\J-Files\2013\"/>
    </mc:Choice>
  </mc:AlternateContent>
  <bookViews>
    <workbookView xWindow="0" yWindow="0" windowWidth="19200" windowHeight="11625"/>
  </bookViews>
  <sheets>
    <sheet name="通常" sheetId="2" r:id="rId1"/>
    <sheet name="年度別" sheetId="1" r:id="rId2"/>
  </sheets>
  <definedNames>
    <definedName name="_xlnm._FilterDatabase" localSheetId="0" hidden="1">通常!$A$2:$I$2</definedName>
    <definedName name="_xlnm._FilterDatabase" localSheetId="1" hidden="1">年度別!$A$2:$G$2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5" i="1" l="1"/>
  <c r="M5" i="1" s="1"/>
  <c r="K4" i="1"/>
  <c r="M4" i="1" s="1"/>
  <c r="K11" i="1"/>
  <c r="M11" i="1" s="1"/>
  <c r="K10" i="1"/>
  <c r="M10" i="1" s="1"/>
  <c r="K18" i="1"/>
  <c r="M18" i="1" s="1"/>
  <c r="K17" i="1"/>
  <c r="M17" i="1" s="1"/>
  <c r="M31" i="1"/>
  <c r="K31" i="1"/>
  <c r="M30" i="1"/>
  <c r="K30" i="1"/>
  <c r="K25" i="1"/>
  <c r="M25" i="1" s="1"/>
  <c r="K24" i="1"/>
  <c r="M24" i="1" s="1"/>
  <c r="M29" i="2"/>
  <c r="O29" i="2" s="1"/>
  <c r="M28" i="2"/>
  <c r="O28" i="2" s="1"/>
  <c r="M23" i="2"/>
  <c r="O23" i="2" s="1"/>
  <c r="M22" i="2"/>
  <c r="O22" i="2" s="1"/>
  <c r="M17" i="2"/>
  <c r="O17" i="2" s="1"/>
  <c r="M16" i="2"/>
  <c r="O16" i="2" s="1"/>
  <c r="M11" i="2"/>
  <c r="O11" i="2" s="1"/>
  <c r="M10" i="2"/>
  <c r="O10" i="2" s="1"/>
  <c r="M5" i="2"/>
  <c r="O5" i="2" s="1"/>
  <c r="M4" i="2"/>
  <c r="O4" i="2" s="1"/>
  <c r="M3" i="2"/>
  <c r="O3" i="2" s="1"/>
  <c r="M33" i="1" l="1"/>
  <c r="O33" i="2"/>
  <c r="K28" i="1" l="1"/>
  <c r="M28" i="1" s="1"/>
  <c r="K29" i="1"/>
  <c r="M29" i="1" s="1"/>
  <c r="K32" i="1"/>
  <c r="M32" i="1" s="1"/>
  <c r="K3" i="1"/>
  <c r="M3" i="1" s="1"/>
  <c r="K6" i="1"/>
  <c r="M6" i="1" s="1"/>
  <c r="K7" i="1"/>
  <c r="M7" i="1" s="1"/>
  <c r="K8" i="1"/>
  <c r="M8" i="1" s="1"/>
  <c r="K9" i="1"/>
  <c r="M9" i="1" s="1"/>
  <c r="K12" i="1"/>
  <c r="M12" i="1" s="1"/>
  <c r="K13" i="1"/>
  <c r="M13" i="1" s="1"/>
  <c r="K14" i="1"/>
  <c r="M14" i="1" s="1"/>
  <c r="K15" i="1"/>
  <c r="M15" i="1" s="1"/>
  <c r="K16" i="1"/>
  <c r="M16" i="1" s="1"/>
  <c r="K19" i="1"/>
  <c r="M19" i="1" s="1"/>
  <c r="K20" i="1"/>
  <c r="M20" i="1" s="1"/>
  <c r="K21" i="1"/>
  <c r="M21" i="1" s="1"/>
  <c r="K22" i="1"/>
  <c r="M22" i="1" s="1"/>
  <c r="K23" i="1"/>
  <c r="M23" i="1" s="1"/>
  <c r="K26" i="1"/>
  <c r="M26" i="1" s="1"/>
  <c r="K27" i="1"/>
  <c r="M27" i="1" s="1"/>
  <c r="M9" i="2"/>
  <c r="O9" i="2" s="1"/>
  <c r="M12" i="2"/>
  <c r="O12" i="2" s="1"/>
  <c r="M18" i="2"/>
  <c r="O18" i="2" s="1"/>
  <c r="M24" i="2"/>
  <c r="O24" i="2" s="1"/>
  <c r="M30" i="2"/>
  <c r="O30" i="2" s="1"/>
  <c r="M6" i="2"/>
  <c r="O6" i="2" s="1"/>
  <c r="M7" i="2"/>
  <c r="O7" i="2" s="1"/>
  <c r="M8" i="2"/>
  <c r="O8" i="2" s="1"/>
  <c r="M31" i="2"/>
  <c r="O31" i="2" s="1"/>
  <c r="M32" i="2"/>
  <c r="O32" i="2" s="1"/>
  <c r="M27" i="2"/>
  <c r="O27" i="2" s="1"/>
  <c r="M13" i="2"/>
  <c r="O13" i="2" s="1"/>
  <c r="M14" i="2"/>
  <c r="O14" i="2" s="1"/>
  <c r="M15" i="2"/>
  <c r="O15" i="2" s="1"/>
  <c r="M19" i="2"/>
  <c r="O19" i="2" s="1"/>
  <c r="M20" i="2"/>
  <c r="O20" i="2" s="1"/>
  <c r="M21" i="2"/>
  <c r="O21" i="2" s="1"/>
  <c r="M25" i="2"/>
  <c r="O25" i="2" s="1"/>
  <c r="M26" i="2"/>
  <c r="O26" i="2" s="1"/>
  <c r="M34" i="1" l="1"/>
  <c r="M35" i="1" s="1"/>
  <c r="O34" i="2"/>
  <c r="O35" i="2" s="1"/>
</calcChain>
</file>

<file path=xl/sharedStrings.xml><?xml version="1.0" encoding="utf-8"?>
<sst xmlns="http://schemas.openxmlformats.org/spreadsheetml/2006/main" count="43" uniqueCount="23">
  <si>
    <t>科目名</t>
    <rPh sb="0" eb="3">
      <t>カモクメイ</t>
    </rPh>
    <phoneticPr fontId="1"/>
  </si>
  <si>
    <t>単位数</t>
    <rPh sb="0" eb="3">
      <t>タンイスウ</t>
    </rPh>
    <phoneticPr fontId="1"/>
  </si>
  <si>
    <t>成績</t>
    <rPh sb="0" eb="2">
      <t>セイセキ</t>
    </rPh>
    <phoneticPr fontId="1"/>
  </si>
  <si>
    <t>90～100</t>
    <phoneticPr fontId="1"/>
  </si>
  <si>
    <t>80～89</t>
    <phoneticPr fontId="1"/>
  </si>
  <si>
    <t>70～79</t>
    <phoneticPr fontId="1"/>
  </si>
  <si>
    <t>60～69</t>
    <phoneticPr fontId="1"/>
  </si>
  <si>
    <t>点数</t>
    <rPh sb="0" eb="2">
      <t>テンスウ</t>
    </rPh>
    <phoneticPr fontId="1"/>
  </si>
  <si>
    <t>履修単位数</t>
    <rPh sb="0" eb="5">
      <t>リシュウタンイスウ</t>
    </rPh>
    <phoneticPr fontId="1"/>
  </si>
  <si>
    <t>得点</t>
    <rPh sb="0" eb="2">
      <t>トクテン</t>
    </rPh>
    <phoneticPr fontId="1"/>
  </si>
  <si>
    <r>
      <t>各履修単位数×</t>
    </r>
    <r>
      <rPr>
        <sz val="10.5"/>
        <color theme="1"/>
        <rFont val="Century"/>
        <family val="1"/>
      </rPr>
      <t>GP</t>
    </r>
    <r>
      <rPr>
        <sz val="10.5"/>
        <color theme="1"/>
        <rFont val="ＭＳ 明朝"/>
        <family val="1"/>
        <charset val="128"/>
      </rPr>
      <t>の合計</t>
    </r>
  </si>
  <si>
    <r>
      <t>通年</t>
    </r>
    <r>
      <rPr>
        <sz val="10.5"/>
        <color theme="1"/>
        <rFont val="Century"/>
        <family val="1"/>
      </rPr>
      <t>GPA</t>
    </r>
  </si>
  <si>
    <t>評価</t>
    <rPh sb="0" eb="2">
      <t>ヒョウカ</t>
    </rPh>
    <phoneticPr fontId="1"/>
  </si>
  <si>
    <t>教員名</t>
    <rPh sb="0" eb="3">
      <t>キョウインメイ</t>
    </rPh>
    <phoneticPr fontId="1"/>
  </si>
  <si>
    <t>科目数</t>
    <rPh sb="0" eb="3">
      <t>カモクスウ</t>
    </rPh>
    <phoneticPr fontId="1"/>
  </si>
  <si>
    <t>年度</t>
    <rPh sb="0" eb="2">
      <t>ネンド</t>
    </rPh>
    <phoneticPr fontId="1"/>
  </si>
  <si>
    <t>学期</t>
    <rPh sb="0" eb="2">
      <t>ガッキ</t>
    </rPh>
    <phoneticPr fontId="1"/>
  </si>
  <si>
    <r>
      <t xml:space="preserve">～59
</t>
    </r>
    <r>
      <rPr>
        <sz val="8"/>
        <color theme="1"/>
        <rFont val="ＭＳ Ｐゴシック"/>
        <family val="3"/>
        <charset val="128"/>
        <scheme val="minor"/>
      </rPr>
      <t>（放棄を含む）</t>
    </r>
    <rPh sb="5" eb="7">
      <t>ホウキ</t>
    </rPh>
    <rPh sb="8" eb="9">
      <t>フク</t>
    </rPh>
    <phoneticPr fontId="1"/>
  </si>
  <si>
    <t>　　他大学で履修した単位互換科目は除きます。</t>
    <rPh sb="2" eb="5">
      <t>タダイガク</t>
    </rPh>
    <rPh sb="6" eb="8">
      <t>リシュウ</t>
    </rPh>
    <rPh sb="10" eb="12">
      <t>タンイ</t>
    </rPh>
    <rPh sb="12" eb="14">
      <t>ゴカン</t>
    </rPh>
    <rPh sb="14" eb="16">
      <t>カモク</t>
    </rPh>
    <rPh sb="17" eb="18">
      <t>ノゾ</t>
    </rPh>
    <phoneticPr fontId="1"/>
  </si>
  <si>
    <t>　　認定科目（認否の評価、リエゾンゼミⅠなど）、資格要件の科目、</t>
    <rPh sb="2" eb="4">
      <t>ニンテイ</t>
    </rPh>
    <rPh sb="4" eb="6">
      <t>カモク</t>
    </rPh>
    <rPh sb="7" eb="9">
      <t>ニンピ</t>
    </rPh>
    <rPh sb="10" eb="12">
      <t>ヒョウカ</t>
    </rPh>
    <rPh sb="24" eb="26">
      <t>シカク</t>
    </rPh>
    <rPh sb="26" eb="28">
      <t>ヨウケン</t>
    </rPh>
    <rPh sb="29" eb="31">
      <t>カモク</t>
    </rPh>
    <phoneticPr fontId="1"/>
  </si>
  <si>
    <t>※卒業要件の科目（不合格科目、放棄科目を含む）のみが対象です。</t>
    <rPh sb="1" eb="3">
      <t>ソツギョウ</t>
    </rPh>
    <rPh sb="3" eb="5">
      <t>ヨウケン</t>
    </rPh>
    <rPh sb="6" eb="8">
      <t>カモク</t>
    </rPh>
    <rPh sb="9" eb="12">
      <t>フゴウカク</t>
    </rPh>
    <rPh sb="12" eb="14">
      <t>カモク</t>
    </rPh>
    <rPh sb="15" eb="17">
      <t>ホウキ</t>
    </rPh>
    <rPh sb="17" eb="19">
      <t>カモク</t>
    </rPh>
    <rPh sb="20" eb="21">
      <t>フク</t>
    </rPh>
    <rPh sb="26" eb="28">
      <t>タイショウ</t>
    </rPh>
    <phoneticPr fontId="1"/>
  </si>
  <si>
    <t>不合格
（0～59）
放棄
無資格</t>
    <rPh sb="0" eb="3">
      <t>フゴウカク</t>
    </rPh>
    <rPh sb="11" eb="13">
      <t>ホウキ</t>
    </rPh>
    <rPh sb="14" eb="17">
      <t>ムシカク</t>
    </rPh>
    <phoneticPr fontId="1"/>
  </si>
  <si>
    <r>
      <t>●使い方　１．UNIPAの成績画面を開き、「通常」で表示させます。
　　　　　　　２．左上の「卒業要件」から右下の「教員名」までをドラッグし、範囲指定してコピーします。
　　　　　　　３．この表のＡ４のセルにペーストすると、右側の表にGPAを自動計算します。
　　　　　　　４．</t>
    </r>
    <r>
      <rPr>
        <sz val="11"/>
        <color rgb="FFFF0000"/>
        <rFont val="ＭＳ Ｐゴシック"/>
        <family val="3"/>
        <charset val="128"/>
        <scheme val="minor"/>
      </rPr>
      <t xml:space="preserve">不合格、放棄、無資格単位がある場合「単位数」欄が空欄になっているので自分で単位数を入力してください。
</t>
    </r>
    <r>
      <rPr>
        <sz val="11"/>
        <rFont val="ＭＳ Ｐゴシック"/>
        <family val="3"/>
        <charset val="128"/>
        <scheme val="minor"/>
      </rPr>
      <t>※卒業要件の科目（不合格、放棄、無資格科目を含む）のみが対象です。認定科目（認否の評価、リエゾンゼミⅠなど）、資格要件の科目、他大学で履修した単位互換科目は除きます。</t>
    </r>
    <rPh sb="22" eb="24">
      <t>ツウジョウ</t>
    </rPh>
    <rPh sb="26" eb="28">
      <t>ヒョウジ</t>
    </rPh>
    <rPh sb="154" eb="156">
      <t>バアイ</t>
    </rPh>
    <rPh sb="163" eb="165">
      <t>クウラン</t>
    </rPh>
    <rPh sb="173" eb="175">
      <t>ジブン</t>
    </rPh>
    <rPh sb="178" eb="179">
      <t>スウ</t>
    </rPh>
    <rPh sb="180" eb="182">
      <t>ニュウリョク</t>
    </rPh>
    <rPh sb="206" eb="209">
      <t>ムシカク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</si>
</sst>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Century"/>
      <family val="1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2" fontId="0" fillId="0" borderId="2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2" borderId="20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right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6" xfId="0" applyFill="1" applyBorder="1" applyAlignment="1">
      <alignment horizontal="right" vertical="center"/>
    </xf>
    <xf numFmtId="0" fontId="0" fillId="2" borderId="15" xfId="0" applyFill="1" applyBorder="1" applyAlignment="1">
      <alignment horizontal="right" vertical="center"/>
    </xf>
    <xf numFmtId="0" fontId="0" fillId="2" borderId="23" xfId="0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0"/>
  <sheetViews>
    <sheetView tabSelected="1" zoomScaleNormal="100" workbookViewId="0">
      <selection activeCell="C27" sqref="C27"/>
    </sheetView>
  </sheetViews>
  <sheetFormatPr defaultColWidth="8.875" defaultRowHeight="13.5"/>
  <cols>
    <col min="1" max="1" width="8.875" style="21"/>
    <col min="2" max="2" width="3.125" style="21" customWidth="1"/>
    <col min="3" max="3" width="23.25" style="21" customWidth="1"/>
    <col min="4" max="8" width="8.875" style="21"/>
    <col min="9" max="9" width="12.125" style="21" customWidth="1"/>
    <col min="10" max="10" width="3.375" customWidth="1"/>
    <col min="11" max="11" width="8.875" style="21"/>
  </cols>
  <sheetData>
    <row r="1" spans="1:16" ht="73.5" customHeight="1" thickBot="1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4.25" thickBot="1">
      <c r="A2" s="35"/>
      <c r="B2" s="36"/>
      <c r="C2" s="17" t="s">
        <v>0</v>
      </c>
      <c r="D2" s="17" t="s">
        <v>1</v>
      </c>
      <c r="E2" s="17" t="s">
        <v>12</v>
      </c>
      <c r="F2" s="17" t="s">
        <v>2</v>
      </c>
      <c r="G2" s="17" t="s">
        <v>15</v>
      </c>
      <c r="H2" s="17" t="s">
        <v>16</v>
      </c>
      <c r="I2" s="17" t="s">
        <v>13</v>
      </c>
      <c r="K2" s="18" t="s">
        <v>2</v>
      </c>
      <c r="L2" s="19" t="s">
        <v>1</v>
      </c>
      <c r="M2" s="19" t="s">
        <v>14</v>
      </c>
      <c r="N2" s="19" t="s">
        <v>7</v>
      </c>
      <c r="O2" s="20" t="s">
        <v>9</v>
      </c>
    </row>
    <row r="3" spans="1:16">
      <c r="A3" s="4"/>
      <c r="B3" s="4"/>
      <c r="C3" s="4"/>
      <c r="D3" s="4"/>
      <c r="E3" s="4"/>
      <c r="F3" s="4"/>
      <c r="G3" s="4"/>
      <c r="H3" s="4"/>
      <c r="I3" s="4"/>
      <c r="K3" s="37" t="s">
        <v>3</v>
      </c>
      <c r="L3" s="5">
        <v>8</v>
      </c>
      <c r="M3" s="8">
        <f t="shared" ref="M3:M8" si="0">COUNTIFS(D$3:D$460,L3,F$3:F$460,"&gt;=90",F$3:F$460,"&lt;101")</f>
        <v>0</v>
      </c>
      <c r="N3" s="8">
        <v>4</v>
      </c>
      <c r="O3" s="9">
        <f t="shared" ref="O3:O5" si="1">M3*N3*L3</f>
        <v>0</v>
      </c>
    </row>
    <row r="4" spans="1:16">
      <c r="A4" s="4"/>
      <c r="B4" s="4"/>
      <c r="C4" s="4"/>
      <c r="D4" s="4"/>
      <c r="E4" s="4"/>
      <c r="F4" s="4"/>
      <c r="G4" s="4"/>
      <c r="H4" s="4"/>
      <c r="I4" s="4"/>
      <c r="K4" s="38"/>
      <c r="L4" s="26">
        <v>6</v>
      </c>
      <c r="M4" s="8">
        <f t="shared" si="0"/>
        <v>0</v>
      </c>
      <c r="N4" s="8">
        <v>4</v>
      </c>
      <c r="O4" s="9">
        <f t="shared" si="1"/>
        <v>0</v>
      </c>
    </row>
    <row r="5" spans="1:16">
      <c r="A5" s="4"/>
      <c r="B5" s="4"/>
      <c r="C5" s="4"/>
      <c r="D5" s="4"/>
      <c r="E5" s="4"/>
      <c r="F5" s="4"/>
      <c r="G5" s="4"/>
      <c r="H5" s="4"/>
      <c r="I5" s="4"/>
      <c r="K5" s="38"/>
      <c r="L5" s="26">
        <v>4</v>
      </c>
      <c r="M5" s="8">
        <f t="shared" si="0"/>
        <v>0</v>
      </c>
      <c r="N5" s="8">
        <v>4</v>
      </c>
      <c r="O5" s="9">
        <f t="shared" si="1"/>
        <v>0</v>
      </c>
    </row>
    <row r="6" spans="1:16">
      <c r="A6" s="4"/>
      <c r="B6" s="4"/>
      <c r="C6" s="4"/>
      <c r="D6" s="4"/>
      <c r="E6" s="4"/>
      <c r="F6" s="4"/>
      <c r="G6" s="4"/>
      <c r="H6" s="4"/>
      <c r="I6" s="4"/>
      <c r="K6" s="39"/>
      <c r="L6" s="8">
        <v>3</v>
      </c>
      <c r="M6" s="8">
        <f t="shared" si="0"/>
        <v>0</v>
      </c>
      <c r="N6" s="8">
        <v>4</v>
      </c>
      <c r="O6" s="9">
        <f t="shared" ref="O6:O32" si="2">M6*N6*L6</f>
        <v>0</v>
      </c>
    </row>
    <row r="7" spans="1:16">
      <c r="A7" s="4"/>
      <c r="B7" s="4"/>
      <c r="C7" s="4"/>
      <c r="D7" s="4"/>
      <c r="E7" s="4"/>
      <c r="F7" s="4"/>
      <c r="G7" s="4"/>
      <c r="H7" s="4"/>
      <c r="I7" s="4"/>
      <c r="K7" s="39"/>
      <c r="L7" s="7">
        <v>2</v>
      </c>
      <c r="M7" s="8">
        <f t="shared" si="0"/>
        <v>0</v>
      </c>
      <c r="N7" s="8">
        <v>4</v>
      </c>
      <c r="O7" s="9">
        <f t="shared" si="2"/>
        <v>0</v>
      </c>
    </row>
    <row r="8" spans="1:16" ht="14.25" thickBot="1">
      <c r="A8" s="4"/>
      <c r="B8" s="4"/>
      <c r="C8" s="4"/>
      <c r="D8" s="4"/>
      <c r="E8" s="4"/>
      <c r="F8" s="4"/>
      <c r="G8" s="4"/>
      <c r="H8" s="4"/>
      <c r="I8" s="4"/>
      <c r="K8" s="40"/>
      <c r="L8" s="25">
        <v>1</v>
      </c>
      <c r="M8" s="12">
        <f t="shared" si="0"/>
        <v>0</v>
      </c>
      <c r="N8" s="12">
        <v>4</v>
      </c>
      <c r="O8" s="13">
        <f t="shared" si="2"/>
        <v>0</v>
      </c>
    </row>
    <row r="9" spans="1:16">
      <c r="A9" s="4"/>
      <c r="B9" s="4"/>
      <c r="C9" s="4"/>
      <c r="D9" s="4"/>
      <c r="E9" s="4"/>
      <c r="F9" s="4"/>
      <c r="G9" s="4"/>
      <c r="H9" s="4"/>
      <c r="I9" s="4"/>
      <c r="K9" s="37" t="s">
        <v>4</v>
      </c>
      <c r="L9" s="5">
        <v>8</v>
      </c>
      <c r="M9" s="5">
        <f t="shared" ref="M9:M14" si="3">COUNTIFS(D$3:D$460,L9,F$3:F$460,"&gt;=80",F$3:F$460,"&lt;90")</f>
        <v>0</v>
      </c>
      <c r="N9" s="5">
        <v>3</v>
      </c>
      <c r="O9" s="6">
        <f t="shared" si="2"/>
        <v>0</v>
      </c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K10" s="38"/>
      <c r="L10" s="26">
        <v>6</v>
      </c>
      <c r="M10" s="8">
        <f t="shared" si="3"/>
        <v>0</v>
      </c>
      <c r="N10" s="8">
        <v>3</v>
      </c>
      <c r="O10" s="9">
        <f t="shared" ref="O10:O11" si="4">M10*N10*L10</f>
        <v>0</v>
      </c>
    </row>
    <row r="11" spans="1:16">
      <c r="A11" s="4"/>
      <c r="B11" s="4"/>
      <c r="C11" s="4"/>
      <c r="D11" s="4"/>
      <c r="E11" s="4"/>
      <c r="F11" s="4"/>
      <c r="G11" s="4"/>
      <c r="H11" s="4"/>
      <c r="I11" s="4"/>
      <c r="K11" s="38"/>
      <c r="L11" s="26">
        <v>4</v>
      </c>
      <c r="M11" s="8">
        <f t="shared" si="3"/>
        <v>0</v>
      </c>
      <c r="N11" s="8">
        <v>3</v>
      </c>
      <c r="O11" s="9">
        <f t="shared" si="4"/>
        <v>0</v>
      </c>
    </row>
    <row r="12" spans="1:16">
      <c r="A12" s="4"/>
      <c r="B12" s="4"/>
      <c r="C12" s="4"/>
      <c r="D12" s="4"/>
      <c r="E12" s="4"/>
      <c r="F12" s="4"/>
      <c r="G12" s="4"/>
      <c r="H12" s="4"/>
      <c r="I12" s="4"/>
      <c r="K12" s="39"/>
      <c r="L12" s="8">
        <v>3</v>
      </c>
      <c r="M12" s="8">
        <f t="shared" si="3"/>
        <v>0</v>
      </c>
      <c r="N12" s="8">
        <v>3</v>
      </c>
      <c r="O12" s="9">
        <f t="shared" si="2"/>
        <v>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K13" s="39"/>
      <c r="L13" s="7">
        <v>2</v>
      </c>
      <c r="M13" s="8">
        <f t="shared" si="3"/>
        <v>0</v>
      </c>
      <c r="N13" s="8">
        <v>3</v>
      </c>
      <c r="O13" s="9">
        <f t="shared" si="2"/>
        <v>0</v>
      </c>
    </row>
    <row r="14" spans="1:16" ht="18" customHeight="1" thickBot="1">
      <c r="A14" s="4"/>
      <c r="B14" s="4"/>
      <c r="C14" s="4"/>
      <c r="D14" s="4"/>
      <c r="E14" s="4"/>
      <c r="F14" s="4"/>
      <c r="G14" s="4"/>
      <c r="H14" s="4"/>
      <c r="I14" s="4"/>
      <c r="K14" s="40"/>
      <c r="L14" s="25">
        <v>1</v>
      </c>
      <c r="M14" s="12">
        <f t="shared" si="3"/>
        <v>0</v>
      </c>
      <c r="N14" s="12">
        <v>3</v>
      </c>
      <c r="O14" s="13">
        <f t="shared" si="2"/>
        <v>0</v>
      </c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K15" s="37" t="s">
        <v>5</v>
      </c>
      <c r="L15" s="5">
        <v>8</v>
      </c>
      <c r="M15" s="5">
        <f t="shared" ref="M15:M20" si="5">COUNTIFS(D$3:D$460,L15,F$3:F$460,"&gt;=70",F$3:F$460,"&lt;80")</f>
        <v>0</v>
      </c>
      <c r="N15" s="5">
        <v>2</v>
      </c>
      <c r="O15" s="6">
        <f t="shared" si="2"/>
        <v>0</v>
      </c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K16" s="38"/>
      <c r="L16" s="26">
        <v>6</v>
      </c>
      <c r="M16" s="8">
        <f t="shared" si="5"/>
        <v>0</v>
      </c>
      <c r="N16" s="8">
        <v>2</v>
      </c>
      <c r="O16" s="9">
        <f t="shared" ref="O16:O17" si="6">M16*N16*L16</f>
        <v>0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K17" s="38"/>
      <c r="L17" s="26">
        <v>4</v>
      </c>
      <c r="M17" s="8">
        <f t="shared" si="5"/>
        <v>0</v>
      </c>
      <c r="N17" s="8">
        <v>2</v>
      </c>
      <c r="O17" s="9">
        <f t="shared" si="6"/>
        <v>0</v>
      </c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K18" s="39"/>
      <c r="L18" s="8">
        <v>3</v>
      </c>
      <c r="M18" s="8">
        <f t="shared" si="5"/>
        <v>0</v>
      </c>
      <c r="N18" s="8">
        <v>2</v>
      </c>
      <c r="O18" s="9">
        <f t="shared" si="2"/>
        <v>0</v>
      </c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K19" s="39"/>
      <c r="L19" s="7">
        <v>2</v>
      </c>
      <c r="M19" s="8">
        <f t="shared" si="5"/>
        <v>0</v>
      </c>
      <c r="N19" s="8">
        <v>2</v>
      </c>
      <c r="O19" s="9">
        <f t="shared" si="2"/>
        <v>0</v>
      </c>
    </row>
    <row r="20" spans="1:15" ht="14.25" thickBot="1">
      <c r="A20" s="4"/>
      <c r="B20" s="4"/>
      <c r="C20" s="4"/>
      <c r="D20" s="4"/>
      <c r="E20" s="4"/>
      <c r="F20" s="4"/>
      <c r="G20" s="4"/>
      <c r="H20" s="4"/>
      <c r="I20" s="4"/>
      <c r="K20" s="40"/>
      <c r="L20" s="25">
        <v>1</v>
      </c>
      <c r="M20" s="12">
        <f t="shared" si="5"/>
        <v>0</v>
      </c>
      <c r="N20" s="12">
        <v>2</v>
      </c>
      <c r="O20" s="13">
        <f t="shared" si="2"/>
        <v>0</v>
      </c>
    </row>
    <row r="21" spans="1:15">
      <c r="A21" s="4"/>
      <c r="B21" s="4"/>
      <c r="C21" s="4"/>
      <c r="D21" s="4"/>
      <c r="E21" s="4"/>
      <c r="F21" s="4"/>
      <c r="G21" s="4"/>
      <c r="H21" s="4"/>
      <c r="I21" s="4"/>
      <c r="K21" s="37" t="s">
        <v>6</v>
      </c>
      <c r="L21" s="5">
        <v>8</v>
      </c>
      <c r="M21" s="5">
        <f t="shared" ref="M21:M26" si="7">COUNTIFS(D$3:D$460,L21,F$3:F$460,"&gt;=60",F$3:F$460,"&lt;70")</f>
        <v>0</v>
      </c>
      <c r="N21" s="5">
        <v>1</v>
      </c>
      <c r="O21" s="6">
        <f t="shared" si="2"/>
        <v>0</v>
      </c>
    </row>
    <row r="22" spans="1:15">
      <c r="A22" s="4"/>
      <c r="B22" s="4"/>
      <c r="C22" s="4"/>
      <c r="D22" s="4"/>
      <c r="E22" s="4"/>
      <c r="F22" s="4"/>
      <c r="G22" s="4"/>
      <c r="H22" s="4"/>
      <c r="I22" s="4"/>
      <c r="K22" s="38"/>
      <c r="L22" s="26">
        <v>6</v>
      </c>
      <c r="M22" s="8">
        <f t="shared" si="7"/>
        <v>0</v>
      </c>
      <c r="N22" s="8">
        <v>1</v>
      </c>
      <c r="O22" s="9">
        <f t="shared" ref="O22:O23" si="8">M22*N22*L22</f>
        <v>0</v>
      </c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K23" s="38"/>
      <c r="L23" s="26">
        <v>4</v>
      </c>
      <c r="M23" s="8">
        <f t="shared" si="7"/>
        <v>0</v>
      </c>
      <c r="N23" s="8">
        <v>1</v>
      </c>
      <c r="O23" s="9">
        <f t="shared" si="8"/>
        <v>0</v>
      </c>
    </row>
    <row r="24" spans="1:15">
      <c r="A24" s="4"/>
      <c r="B24" s="4"/>
      <c r="C24" s="4"/>
      <c r="D24" s="4"/>
      <c r="E24" s="4"/>
      <c r="F24" s="4"/>
      <c r="G24" s="4"/>
      <c r="H24" s="4"/>
      <c r="I24" s="4"/>
      <c r="K24" s="39"/>
      <c r="L24" s="8">
        <v>3</v>
      </c>
      <c r="M24" s="8">
        <f t="shared" si="7"/>
        <v>0</v>
      </c>
      <c r="N24" s="8">
        <v>1</v>
      </c>
      <c r="O24" s="9">
        <f t="shared" si="2"/>
        <v>0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K25" s="39"/>
      <c r="L25" s="7">
        <v>2</v>
      </c>
      <c r="M25" s="8">
        <f t="shared" si="7"/>
        <v>0</v>
      </c>
      <c r="N25" s="8">
        <v>1</v>
      </c>
      <c r="O25" s="9">
        <f t="shared" si="2"/>
        <v>0</v>
      </c>
    </row>
    <row r="26" spans="1:15" ht="14.25" thickBot="1">
      <c r="A26" s="4"/>
      <c r="B26" s="4"/>
      <c r="C26" s="4"/>
      <c r="D26" s="4"/>
      <c r="E26" s="4"/>
      <c r="F26" s="4"/>
      <c r="G26" s="4"/>
      <c r="H26" s="4"/>
      <c r="I26" s="4"/>
      <c r="K26" s="40"/>
      <c r="L26" s="25">
        <v>1</v>
      </c>
      <c r="M26" s="12">
        <f t="shared" si="7"/>
        <v>0</v>
      </c>
      <c r="N26" s="12">
        <v>1</v>
      </c>
      <c r="O26" s="13">
        <f t="shared" si="2"/>
        <v>0</v>
      </c>
    </row>
    <row r="27" spans="1:15">
      <c r="A27" s="4"/>
      <c r="B27" s="4"/>
      <c r="C27" s="4"/>
      <c r="D27" s="4"/>
      <c r="E27" s="4"/>
      <c r="F27" s="4"/>
      <c r="G27" s="4"/>
      <c r="H27" s="4"/>
      <c r="I27" s="4"/>
      <c r="K27" s="47" t="s">
        <v>17</v>
      </c>
      <c r="L27" s="5">
        <v>8</v>
      </c>
      <c r="M27" s="5">
        <f t="shared" ref="M27:M32" si="9">COUNTIFS(D$3:D$460,L27,F$3:F$460,"&lt;60")+COUNTIFS(D$3:D$460,L27,F$3:F$460,"900")+COUNTIFS(D$3:D$460,L27,F$3:F$460,"910")</f>
        <v>0</v>
      </c>
      <c r="N27" s="5">
        <v>0</v>
      </c>
      <c r="O27" s="6">
        <f t="shared" si="2"/>
        <v>0</v>
      </c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K28" s="48"/>
      <c r="L28" s="26">
        <v>6</v>
      </c>
      <c r="M28" s="8">
        <f t="shared" si="9"/>
        <v>0</v>
      </c>
      <c r="N28" s="8">
        <v>0</v>
      </c>
      <c r="O28" s="9">
        <f t="shared" ref="O28:O29" si="10">M28*N28*L28</f>
        <v>0</v>
      </c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K29" s="48"/>
      <c r="L29" s="26">
        <v>4</v>
      </c>
      <c r="M29" s="8">
        <f t="shared" si="9"/>
        <v>0</v>
      </c>
      <c r="N29" s="8">
        <v>0</v>
      </c>
      <c r="O29" s="9">
        <f t="shared" si="10"/>
        <v>0</v>
      </c>
    </row>
    <row r="30" spans="1:15">
      <c r="A30" s="4"/>
      <c r="B30" s="4"/>
      <c r="C30" s="4"/>
      <c r="D30" s="4"/>
      <c r="E30" s="4"/>
      <c r="F30" s="4"/>
      <c r="G30" s="4"/>
      <c r="H30" s="4"/>
      <c r="I30" s="4"/>
      <c r="K30" s="49"/>
      <c r="L30" s="8">
        <v>3</v>
      </c>
      <c r="M30" s="8">
        <f t="shared" si="9"/>
        <v>0</v>
      </c>
      <c r="N30" s="8">
        <v>0</v>
      </c>
      <c r="O30" s="9">
        <f t="shared" si="2"/>
        <v>0</v>
      </c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K31" s="39"/>
      <c r="L31" s="7">
        <v>2</v>
      </c>
      <c r="M31" s="8">
        <f t="shared" si="9"/>
        <v>0</v>
      </c>
      <c r="N31" s="8">
        <v>0</v>
      </c>
      <c r="O31" s="9">
        <f t="shared" si="2"/>
        <v>0</v>
      </c>
    </row>
    <row r="32" spans="1:15" ht="14.25" thickBot="1">
      <c r="A32" s="4"/>
      <c r="B32" s="4"/>
      <c r="C32" s="4"/>
      <c r="D32" s="4"/>
      <c r="E32" s="4"/>
      <c r="F32" s="4"/>
      <c r="G32" s="4"/>
      <c r="H32" s="4"/>
      <c r="I32" s="4"/>
      <c r="K32" s="40"/>
      <c r="L32" s="25">
        <v>1</v>
      </c>
      <c r="M32" s="12">
        <f t="shared" si="9"/>
        <v>0</v>
      </c>
      <c r="N32" s="12">
        <v>0</v>
      </c>
      <c r="O32" s="13">
        <f t="shared" si="2"/>
        <v>0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K33" s="41" t="s">
        <v>8</v>
      </c>
      <c r="L33" s="42"/>
      <c r="M33" s="42"/>
      <c r="N33" s="43"/>
      <c r="O33" s="14">
        <f>SUM(D3:D460)</f>
        <v>0</v>
      </c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K34" s="44" t="s">
        <v>10</v>
      </c>
      <c r="L34" s="45"/>
      <c r="M34" s="45"/>
      <c r="N34" s="46"/>
      <c r="O34" s="15">
        <f>SUM(O3:O32)</f>
        <v>0</v>
      </c>
    </row>
    <row r="35" spans="1:15" ht="14.25" thickBot="1">
      <c r="A35" s="4"/>
      <c r="B35" s="4"/>
      <c r="C35" s="4"/>
      <c r="D35" s="4"/>
      <c r="E35" s="4"/>
      <c r="F35" s="4"/>
      <c r="G35" s="4"/>
      <c r="H35" s="4"/>
      <c r="I35" s="4"/>
      <c r="K35" s="32" t="s">
        <v>11</v>
      </c>
      <c r="L35" s="33"/>
      <c r="M35" s="33"/>
      <c r="N35" s="34"/>
      <c r="O35" s="16" t="e">
        <f>O34/O33</f>
        <v>#DIV/0!</v>
      </c>
    </row>
    <row r="36" spans="1:15">
      <c r="A36" s="4"/>
      <c r="B36" s="4"/>
      <c r="C36" s="4"/>
      <c r="D36" s="4"/>
      <c r="E36" s="4"/>
      <c r="F36" s="4"/>
      <c r="G36" s="4"/>
      <c r="H36" s="4"/>
      <c r="I36" s="4"/>
    </row>
    <row r="37" spans="1:15">
      <c r="A37" s="4"/>
      <c r="B37" s="4"/>
      <c r="C37" s="4"/>
      <c r="D37" s="4"/>
      <c r="E37" s="4"/>
      <c r="F37" s="4"/>
      <c r="G37" s="4"/>
      <c r="H37" s="4"/>
      <c r="I37" s="4"/>
      <c r="K37" s="23"/>
    </row>
    <row r="38" spans="1:15">
      <c r="A38" s="4"/>
      <c r="B38" s="4"/>
      <c r="C38" s="4"/>
      <c r="D38" s="4"/>
      <c r="E38" s="4"/>
      <c r="F38" s="4"/>
      <c r="G38" s="4"/>
      <c r="H38" s="4"/>
      <c r="I38" s="4"/>
      <c r="K38" s="23"/>
    </row>
    <row r="39" spans="1:15">
      <c r="A39" s="4"/>
      <c r="B39" s="4"/>
      <c r="C39" s="4"/>
      <c r="D39" s="4"/>
      <c r="E39" s="4"/>
      <c r="F39" s="4"/>
      <c r="G39" s="4"/>
      <c r="H39" s="4"/>
      <c r="I39" s="4"/>
      <c r="K39" s="23"/>
    </row>
    <row r="40" spans="1:15">
      <c r="A40" s="4"/>
      <c r="B40" s="4"/>
      <c r="C40" s="4"/>
      <c r="D40" s="4"/>
      <c r="E40" s="4"/>
      <c r="F40" s="4"/>
      <c r="G40" s="4"/>
      <c r="H40" s="4"/>
      <c r="I40" s="4"/>
    </row>
    <row r="41" spans="1:15">
      <c r="A41" s="4"/>
      <c r="B41" s="4"/>
      <c r="C41" s="4"/>
      <c r="D41" s="4"/>
      <c r="E41" s="4"/>
      <c r="F41" s="4"/>
      <c r="G41" s="4"/>
      <c r="H41" s="4"/>
      <c r="I41" s="4"/>
    </row>
    <row r="42" spans="1:15">
      <c r="A42" s="4"/>
      <c r="B42" s="4"/>
      <c r="C42" s="4"/>
      <c r="D42" s="4"/>
      <c r="E42" s="4"/>
      <c r="F42" s="4"/>
      <c r="G42" s="4"/>
      <c r="H42" s="4"/>
      <c r="I42" s="4"/>
    </row>
    <row r="43" spans="1:15">
      <c r="A43" s="4"/>
      <c r="B43" s="4"/>
      <c r="C43" s="4"/>
      <c r="D43" s="4"/>
      <c r="E43" s="4"/>
      <c r="F43" s="4"/>
      <c r="G43" s="4"/>
      <c r="H43" s="4"/>
      <c r="I43" s="4"/>
    </row>
    <row r="44" spans="1:15">
      <c r="A44" s="4"/>
      <c r="B44" s="4"/>
      <c r="C44" s="4"/>
      <c r="D44" s="4"/>
      <c r="E44" s="4"/>
      <c r="F44" s="4"/>
      <c r="G44" s="4"/>
      <c r="H44" s="4"/>
      <c r="I44" s="4"/>
    </row>
    <row r="45" spans="1:15">
      <c r="A45" s="4"/>
      <c r="B45" s="4"/>
      <c r="C45" s="4"/>
      <c r="D45" s="4"/>
      <c r="E45" s="4"/>
      <c r="F45" s="4"/>
      <c r="G45" s="4"/>
      <c r="H45" s="4"/>
      <c r="I45" s="4"/>
    </row>
    <row r="46" spans="1:15">
      <c r="A46" s="4"/>
      <c r="B46" s="4"/>
      <c r="C46" s="4"/>
      <c r="D46" s="4"/>
      <c r="E46" s="4"/>
      <c r="F46" s="4"/>
      <c r="G46" s="4"/>
      <c r="H46" s="4"/>
      <c r="I46" s="4"/>
    </row>
    <row r="47" spans="1:15">
      <c r="A47" s="4"/>
      <c r="B47" s="4"/>
      <c r="C47" s="4"/>
      <c r="D47" s="4"/>
      <c r="E47" s="4"/>
      <c r="F47" s="4"/>
      <c r="G47" s="4"/>
      <c r="H47" s="4"/>
      <c r="I47" s="4"/>
    </row>
    <row r="48" spans="1:15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/>
      <c r="B57" s="4"/>
      <c r="C57" s="4"/>
      <c r="D57" s="4"/>
      <c r="E57" s="4"/>
      <c r="F57" s="4"/>
      <c r="G57" s="4"/>
      <c r="H57" s="4"/>
      <c r="I57" s="4"/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4"/>
      <c r="B59" s="4"/>
      <c r="C59" s="4"/>
      <c r="D59" s="4"/>
      <c r="E59" s="4"/>
      <c r="F59" s="4"/>
      <c r="G59" s="4"/>
      <c r="H59" s="4"/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/>
      <c r="B62" s="4"/>
      <c r="C62" s="4"/>
      <c r="D62" s="4"/>
      <c r="E62" s="4"/>
      <c r="F62" s="4"/>
      <c r="G62" s="4"/>
      <c r="H62" s="4"/>
      <c r="I62" s="4"/>
    </row>
    <row r="63" spans="1:9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K67" s="24"/>
    </row>
    <row r="68" spans="1:11" ht="13.5" customHeight="1">
      <c r="A68" s="4"/>
      <c r="B68" s="4"/>
      <c r="C68" s="4"/>
      <c r="D68" s="4"/>
      <c r="E68" s="4"/>
      <c r="F68" s="4"/>
      <c r="G68" s="4"/>
      <c r="H68" s="4"/>
      <c r="I68" s="4"/>
      <c r="K68" s="2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K69" s="2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K70" s="2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K71" s="2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K72" s="2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K73" s="2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K74" s="2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K75" s="2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K76" s="2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K77" s="2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K78" s="2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K79" s="2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K80" s="2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K81" s="2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K82" s="2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K83" s="2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K84" s="2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K85" s="2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K86" s="2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K87" s="2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K88" s="2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K89" s="2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K90" s="2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K91" s="2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K92" s="2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K93" s="24"/>
    </row>
    <row r="94" spans="1:11">
      <c r="A94" s="2"/>
      <c r="B94" s="2"/>
      <c r="C94" s="2"/>
      <c r="D94" s="4"/>
      <c r="E94" s="2"/>
      <c r="F94" s="4"/>
      <c r="G94" s="2"/>
      <c r="H94" s="2"/>
      <c r="I94" s="2"/>
      <c r="K94" s="24"/>
    </row>
    <row r="95" spans="1:11">
      <c r="A95" s="2"/>
      <c r="B95" s="2"/>
      <c r="C95" s="2"/>
      <c r="D95" s="4"/>
      <c r="E95" s="2"/>
      <c r="F95" s="4"/>
      <c r="G95" s="2"/>
      <c r="H95" s="2"/>
      <c r="I95" s="2"/>
      <c r="K95" s="24"/>
    </row>
    <row r="96" spans="1:11">
      <c r="A96" s="2"/>
      <c r="B96" s="2"/>
      <c r="C96" s="2"/>
      <c r="D96" s="4"/>
      <c r="E96" s="2"/>
      <c r="F96" s="4"/>
      <c r="G96" s="2"/>
      <c r="H96" s="2"/>
      <c r="I96" s="2"/>
      <c r="K96" s="24"/>
    </row>
    <row r="97" spans="1:11">
      <c r="A97" s="2"/>
      <c r="B97" s="2"/>
      <c r="C97" s="2"/>
      <c r="D97" s="4"/>
      <c r="E97" s="2"/>
      <c r="F97" s="4"/>
      <c r="G97" s="2"/>
      <c r="H97" s="2"/>
      <c r="I97" s="2"/>
      <c r="K97" s="24"/>
    </row>
    <row r="98" spans="1:11">
      <c r="A98" s="2"/>
      <c r="B98" s="2"/>
      <c r="C98" s="2"/>
      <c r="D98" s="4"/>
      <c r="E98" s="2"/>
      <c r="F98" s="4"/>
      <c r="G98" s="2"/>
      <c r="H98" s="2"/>
      <c r="I98" s="2"/>
      <c r="K98" s="24"/>
    </row>
    <row r="99" spans="1:11">
      <c r="A99" s="2"/>
      <c r="B99" s="2"/>
      <c r="C99" s="2"/>
      <c r="D99" s="4"/>
      <c r="E99" s="2"/>
      <c r="F99" s="4"/>
      <c r="G99" s="2"/>
      <c r="H99" s="2"/>
      <c r="I99" s="2"/>
      <c r="K99" s="24"/>
    </row>
    <row r="100" spans="1:11">
      <c r="A100" s="2"/>
      <c r="B100" s="2"/>
      <c r="C100" s="2"/>
      <c r="D100" s="4"/>
      <c r="E100" s="2"/>
      <c r="F100" s="4"/>
      <c r="G100" s="2"/>
      <c r="H100" s="2"/>
      <c r="I100" s="2"/>
      <c r="K100" s="24"/>
    </row>
    <row r="101" spans="1:11">
      <c r="A101" s="2"/>
      <c r="B101" s="2"/>
      <c r="C101" s="2"/>
      <c r="D101" s="4"/>
      <c r="E101" s="2"/>
      <c r="F101" s="4"/>
      <c r="G101" s="2"/>
      <c r="H101" s="2"/>
      <c r="I101" s="2"/>
      <c r="K101" s="24"/>
    </row>
    <row r="102" spans="1:11">
      <c r="A102" s="2"/>
      <c r="B102" s="2"/>
      <c r="C102" s="2"/>
      <c r="D102" s="4"/>
      <c r="E102" s="2"/>
      <c r="F102" s="4"/>
      <c r="G102" s="2"/>
      <c r="H102" s="2"/>
      <c r="I102" s="2"/>
      <c r="K102" s="24"/>
    </row>
    <row r="103" spans="1:11">
      <c r="A103" s="2"/>
      <c r="B103" s="2"/>
      <c r="C103" s="2"/>
      <c r="D103" s="4"/>
      <c r="E103" s="2"/>
      <c r="F103" s="4"/>
      <c r="G103" s="2"/>
      <c r="H103" s="2"/>
      <c r="I103" s="2"/>
      <c r="K103" s="24"/>
    </row>
    <row r="104" spans="1:11">
      <c r="A104" s="2"/>
      <c r="B104" s="2"/>
      <c r="C104" s="2"/>
      <c r="D104" s="4"/>
      <c r="E104" s="2"/>
      <c r="F104" s="4"/>
      <c r="G104" s="2"/>
      <c r="H104" s="2"/>
      <c r="I104" s="2"/>
      <c r="K104" s="24"/>
    </row>
    <row r="105" spans="1:11">
      <c r="A105" s="2"/>
      <c r="B105" s="2"/>
      <c r="C105" s="2"/>
      <c r="D105" s="4"/>
      <c r="E105" s="2"/>
      <c r="F105" s="4"/>
      <c r="G105" s="2"/>
      <c r="H105" s="2"/>
      <c r="I105" s="2"/>
      <c r="K105" s="24"/>
    </row>
    <row r="106" spans="1:11">
      <c r="A106" s="2"/>
      <c r="B106" s="2"/>
      <c r="C106" s="2"/>
      <c r="D106" s="4"/>
      <c r="E106" s="2"/>
      <c r="F106" s="4"/>
      <c r="G106" s="2"/>
      <c r="H106" s="2"/>
      <c r="I106" s="2"/>
      <c r="K106" s="24"/>
    </row>
    <row r="107" spans="1:11">
      <c r="A107" s="2"/>
      <c r="B107" s="2"/>
      <c r="C107" s="2"/>
      <c r="D107" s="4"/>
      <c r="E107" s="2"/>
      <c r="F107" s="4"/>
      <c r="G107" s="2"/>
      <c r="H107" s="2"/>
      <c r="I107" s="2"/>
      <c r="K107" s="24"/>
    </row>
    <row r="108" spans="1:11">
      <c r="A108" s="2"/>
      <c r="B108" s="2"/>
      <c r="C108" s="2"/>
      <c r="D108" s="4"/>
      <c r="E108" s="2"/>
      <c r="F108" s="4"/>
      <c r="G108" s="2"/>
      <c r="H108" s="2"/>
      <c r="I108" s="2"/>
      <c r="K108" s="24"/>
    </row>
    <row r="109" spans="1:11">
      <c r="A109" s="2"/>
      <c r="B109" s="2"/>
      <c r="C109" s="2"/>
      <c r="D109" s="4"/>
      <c r="E109" s="2"/>
      <c r="F109" s="4"/>
      <c r="G109" s="2"/>
      <c r="H109" s="2"/>
      <c r="I109" s="2"/>
      <c r="K109" s="24"/>
    </row>
    <row r="110" spans="1:11">
      <c r="A110" s="2"/>
      <c r="B110" s="2"/>
      <c r="C110" s="2"/>
      <c r="D110" s="4"/>
      <c r="E110" s="2"/>
      <c r="F110" s="4"/>
      <c r="G110" s="2"/>
      <c r="H110" s="2"/>
      <c r="I110" s="2"/>
      <c r="K110" s="24"/>
    </row>
    <row r="111" spans="1:11">
      <c r="A111" s="2"/>
      <c r="B111" s="2"/>
      <c r="C111" s="2"/>
      <c r="D111" s="4"/>
      <c r="E111" s="2"/>
      <c r="F111" s="4"/>
      <c r="G111" s="2"/>
      <c r="H111" s="2"/>
      <c r="I111" s="2"/>
      <c r="K111" s="24"/>
    </row>
    <row r="112" spans="1:11">
      <c r="A112" s="2"/>
      <c r="B112" s="2"/>
      <c r="C112" s="2"/>
      <c r="D112" s="4"/>
      <c r="E112" s="2"/>
      <c r="F112" s="4"/>
      <c r="G112" s="2"/>
      <c r="H112" s="2"/>
      <c r="I112" s="2"/>
      <c r="K112" s="24"/>
    </row>
    <row r="113" spans="1:11">
      <c r="A113" s="2"/>
      <c r="B113" s="2"/>
      <c r="C113" s="2"/>
      <c r="D113" s="4"/>
      <c r="E113" s="2"/>
      <c r="F113" s="4"/>
      <c r="G113" s="2"/>
      <c r="H113" s="2"/>
      <c r="I113" s="2"/>
      <c r="K113" s="24"/>
    </row>
    <row r="114" spans="1:11">
      <c r="A114" s="2"/>
      <c r="B114" s="2"/>
      <c r="C114" s="2"/>
      <c r="D114" s="4"/>
      <c r="E114" s="4"/>
      <c r="F114" s="4"/>
      <c r="G114" s="2"/>
      <c r="H114" s="2"/>
      <c r="I114" s="2"/>
      <c r="K114" s="24"/>
    </row>
    <row r="115" spans="1:11">
      <c r="A115" s="2"/>
      <c r="B115" s="2"/>
      <c r="C115" s="2"/>
      <c r="D115" s="4"/>
      <c r="E115" s="4"/>
      <c r="F115" s="4"/>
      <c r="G115" s="2"/>
      <c r="H115" s="2"/>
      <c r="I115" s="2"/>
      <c r="K115" s="24"/>
    </row>
    <row r="116" spans="1:11">
      <c r="A116" s="2"/>
      <c r="B116" s="2"/>
      <c r="C116" s="2"/>
      <c r="D116" s="4"/>
      <c r="E116" s="4"/>
      <c r="F116" s="4"/>
      <c r="G116" s="2"/>
      <c r="H116" s="2"/>
      <c r="I116" s="2"/>
      <c r="K116" s="24"/>
    </row>
    <row r="117" spans="1:11">
      <c r="A117" s="2"/>
      <c r="B117" s="2"/>
      <c r="C117" s="2"/>
      <c r="D117" s="4"/>
      <c r="E117" s="4"/>
      <c r="F117" s="4"/>
      <c r="G117" s="2"/>
      <c r="H117" s="2"/>
      <c r="I117" s="2"/>
      <c r="K117" s="24"/>
    </row>
    <row r="118" spans="1:11">
      <c r="A118" s="2"/>
      <c r="B118" s="2"/>
      <c r="C118" s="2"/>
      <c r="D118" s="4"/>
      <c r="E118" s="4"/>
      <c r="F118" s="4"/>
      <c r="G118" s="2"/>
      <c r="H118" s="2"/>
      <c r="I118" s="2"/>
      <c r="K118" s="24"/>
    </row>
    <row r="119" spans="1:11">
      <c r="A119" s="2"/>
      <c r="B119" s="2"/>
      <c r="C119" s="2"/>
      <c r="D119" s="4"/>
      <c r="E119" s="4"/>
      <c r="F119" s="4"/>
      <c r="G119" s="2"/>
      <c r="H119" s="2"/>
      <c r="I119" s="2"/>
      <c r="K119" s="24"/>
    </row>
    <row r="120" spans="1:11">
      <c r="A120" s="2"/>
      <c r="B120" s="2"/>
      <c r="C120" s="2"/>
      <c r="D120" s="4"/>
      <c r="E120" s="4"/>
      <c r="F120" s="4"/>
      <c r="G120" s="2"/>
      <c r="H120" s="2"/>
      <c r="I120" s="2"/>
      <c r="K120" s="24"/>
    </row>
    <row r="121" spans="1:11">
      <c r="A121" s="2"/>
      <c r="B121" s="2"/>
      <c r="C121" s="2"/>
      <c r="D121" s="4"/>
      <c r="E121" s="4"/>
      <c r="F121" s="4"/>
      <c r="G121" s="2"/>
      <c r="H121" s="2"/>
      <c r="I121" s="2"/>
      <c r="K121" s="24"/>
    </row>
    <row r="122" spans="1:11">
      <c r="A122" s="2"/>
      <c r="B122" s="2"/>
      <c r="C122" s="2"/>
      <c r="D122" s="4"/>
      <c r="E122" s="4"/>
      <c r="F122" s="4"/>
      <c r="G122" s="2"/>
      <c r="H122" s="2"/>
      <c r="I122" s="2"/>
      <c r="K122" s="24"/>
    </row>
    <row r="123" spans="1:11">
      <c r="A123" s="2"/>
      <c r="B123" s="2"/>
      <c r="C123" s="2"/>
      <c r="D123" s="4"/>
      <c r="E123" s="4"/>
      <c r="F123" s="4"/>
      <c r="G123" s="2"/>
      <c r="H123" s="2"/>
      <c r="I123" s="2"/>
      <c r="K123" s="24"/>
    </row>
    <row r="124" spans="1:11">
      <c r="A124" s="2"/>
      <c r="B124" s="2"/>
      <c r="C124" s="2"/>
      <c r="D124" s="4"/>
      <c r="E124" s="4"/>
      <c r="F124" s="4"/>
      <c r="G124" s="2"/>
      <c r="H124" s="2"/>
      <c r="I124" s="2"/>
      <c r="K124" s="24"/>
    </row>
    <row r="125" spans="1:11">
      <c r="A125" s="2"/>
      <c r="B125" s="2"/>
      <c r="C125" s="2"/>
      <c r="D125" s="4"/>
      <c r="E125" s="4"/>
      <c r="F125" s="4"/>
      <c r="G125" s="2"/>
      <c r="H125" s="2"/>
      <c r="I125" s="2"/>
      <c r="K125" s="24"/>
    </row>
    <row r="126" spans="1:11">
      <c r="A126" s="2"/>
      <c r="B126" s="2"/>
      <c r="C126" s="2"/>
      <c r="D126" s="4"/>
      <c r="E126" s="4"/>
      <c r="F126" s="4"/>
      <c r="G126" s="2"/>
      <c r="H126" s="2"/>
      <c r="I126" s="2"/>
      <c r="K126" s="24"/>
    </row>
    <row r="127" spans="1:11">
      <c r="A127" s="2"/>
      <c r="B127" s="2"/>
      <c r="C127" s="2"/>
      <c r="D127" s="4"/>
      <c r="E127" s="4"/>
      <c r="F127" s="4"/>
      <c r="G127" s="2"/>
      <c r="H127" s="2"/>
      <c r="I127" s="2"/>
      <c r="K127" s="24"/>
    </row>
    <row r="128" spans="1:11">
      <c r="A128" s="2"/>
      <c r="B128" s="2"/>
      <c r="C128" s="2"/>
      <c r="D128" s="4"/>
      <c r="E128" s="4"/>
      <c r="F128" s="4"/>
      <c r="G128" s="2"/>
      <c r="H128" s="2"/>
      <c r="I128" s="2"/>
      <c r="K128" s="24"/>
    </row>
    <row r="129" spans="1:9">
      <c r="A129" s="4"/>
      <c r="B129" s="4"/>
      <c r="C129" s="4"/>
      <c r="D129" s="4"/>
      <c r="E129" s="4"/>
      <c r="F129" s="4"/>
      <c r="G129" s="4"/>
      <c r="H129" s="4"/>
      <c r="I129" s="4"/>
    </row>
    <row r="130" spans="1:9">
      <c r="A130" s="4"/>
      <c r="B130" s="4"/>
      <c r="C130" s="4"/>
      <c r="D130" s="4"/>
      <c r="E130" s="4"/>
      <c r="F130" s="4"/>
      <c r="G130" s="4"/>
      <c r="H130" s="4"/>
      <c r="I130" s="4"/>
    </row>
    <row r="131" spans="1:9">
      <c r="A131" s="4"/>
      <c r="B131" s="4"/>
      <c r="C131" s="4"/>
      <c r="D131" s="4"/>
      <c r="E131" s="4"/>
      <c r="F131" s="4"/>
      <c r="G131" s="4"/>
      <c r="H131" s="4"/>
      <c r="I131" s="4"/>
    </row>
    <row r="132" spans="1:9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3.5" customHeight="1">
      <c r="A133" s="4"/>
      <c r="B133" s="4"/>
      <c r="C133" s="4"/>
      <c r="D133" s="4"/>
      <c r="E133" s="4"/>
      <c r="F133" s="4"/>
      <c r="G133" s="4"/>
      <c r="H133" s="4"/>
      <c r="I133" s="4"/>
    </row>
    <row r="134" spans="1:9">
      <c r="A134" s="4"/>
      <c r="B134" s="4"/>
      <c r="C134" s="4"/>
      <c r="D134" s="4"/>
      <c r="E134" s="4"/>
      <c r="F134" s="4"/>
      <c r="G134" s="4"/>
      <c r="H134" s="4"/>
      <c r="I134" s="4"/>
    </row>
    <row r="135" spans="1:9">
      <c r="A135" s="4"/>
      <c r="B135" s="4"/>
      <c r="C135" s="4"/>
      <c r="D135" s="4"/>
      <c r="E135" s="4"/>
      <c r="F135" s="4"/>
      <c r="G135" s="4"/>
      <c r="H135" s="4"/>
      <c r="I135" s="4"/>
    </row>
    <row r="136" spans="1:9">
      <c r="A136" s="4"/>
      <c r="B136" s="4"/>
      <c r="C136" s="4"/>
      <c r="D136" s="4"/>
      <c r="E136" s="4"/>
      <c r="F136" s="4"/>
      <c r="G136" s="4"/>
      <c r="H136" s="4"/>
      <c r="I136" s="4"/>
    </row>
    <row r="137" spans="1:9">
      <c r="A137" s="4"/>
      <c r="B137" s="4"/>
      <c r="C137" s="4"/>
      <c r="D137" s="4"/>
      <c r="E137" s="4"/>
      <c r="F137" s="4"/>
      <c r="G137" s="4"/>
      <c r="H137" s="4"/>
      <c r="I137" s="4"/>
    </row>
    <row r="138" spans="1:9">
      <c r="A138" s="4"/>
      <c r="B138" s="4"/>
      <c r="C138" s="4"/>
      <c r="D138" s="4"/>
      <c r="E138" s="4"/>
      <c r="F138" s="4"/>
      <c r="G138" s="4"/>
      <c r="H138" s="4"/>
      <c r="I138" s="4"/>
    </row>
    <row r="139" spans="1:9">
      <c r="A139" s="4"/>
      <c r="B139" s="4"/>
      <c r="C139" s="4"/>
      <c r="D139" s="4"/>
      <c r="E139" s="4"/>
      <c r="F139" s="4"/>
      <c r="G139" s="4"/>
      <c r="H139" s="4"/>
      <c r="I139" s="4"/>
    </row>
    <row r="140" spans="1:9">
      <c r="A140" s="4"/>
      <c r="B140" s="4"/>
      <c r="C140" s="4"/>
      <c r="D140" s="4"/>
      <c r="E140" s="4"/>
      <c r="F140" s="4"/>
      <c r="G140" s="4"/>
      <c r="H140" s="4"/>
      <c r="I140" s="4"/>
    </row>
    <row r="141" spans="1:9">
      <c r="A141" s="4"/>
      <c r="B141" s="4"/>
      <c r="C141" s="4"/>
      <c r="D141" s="4"/>
      <c r="E141" s="4"/>
      <c r="F141" s="4"/>
      <c r="G141" s="4"/>
      <c r="H141" s="4"/>
      <c r="I141" s="4"/>
    </row>
    <row r="142" spans="1:9">
      <c r="A142" s="4"/>
      <c r="B142" s="4"/>
      <c r="C142" s="4"/>
      <c r="D142" s="4"/>
      <c r="E142" s="4"/>
      <c r="F142" s="4"/>
      <c r="G142" s="4"/>
      <c r="H142" s="4"/>
      <c r="I142" s="4"/>
    </row>
    <row r="143" spans="1:9">
      <c r="A143" s="4"/>
      <c r="B143" s="4"/>
      <c r="C143" s="4"/>
      <c r="D143" s="4"/>
      <c r="E143" s="4"/>
      <c r="F143" s="4"/>
      <c r="G143" s="4"/>
      <c r="H143" s="4"/>
      <c r="I143" s="4"/>
    </row>
    <row r="144" spans="1:9">
      <c r="A144" s="4"/>
      <c r="B144" s="4"/>
      <c r="C144" s="4"/>
      <c r="D144" s="4"/>
      <c r="E144" s="4"/>
      <c r="F144" s="4"/>
      <c r="G144" s="4"/>
      <c r="H144" s="4"/>
      <c r="I144" s="4"/>
    </row>
    <row r="145" spans="1:9">
      <c r="A145" s="4"/>
      <c r="B145" s="4"/>
      <c r="C145" s="4"/>
      <c r="D145" s="4"/>
      <c r="E145" s="4"/>
      <c r="F145" s="4"/>
      <c r="G145" s="4"/>
      <c r="H145" s="4"/>
      <c r="I145" s="4"/>
    </row>
    <row r="146" spans="1:9">
      <c r="A146" s="4"/>
      <c r="B146" s="4"/>
      <c r="C146" s="4"/>
      <c r="D146" s="4"/>
      <c r="E146" s="4"/>
      <c r="F146" s="4"/>
      <c r="G146" s="4"/>
      <c r="H146" s="4"/>
      <c r="I146" s="4"/>
    </row>
    <row r="147" spans="1:9">
      <c r="A147" s="4"/>
      <c r="B147" s="4"/>
      <c r="C147" s="4"/>
      <c r="D147" s="4"/>
      <c r="E147" s="4"/>
      <c r="F147" s="4"/>
      <c r="G147" s="4"/>
      <c r="H147" s="4"/>
      <c r="I147" s="4"/>
    </row>
    <row r="148" spans="1:9">
      <c r="A148" s="4"/>
      <c r="B148" s="4"/>
      <c r="C148" s="4"/>
      <c r="D148" s="4"/>
      <c r="E148" s="4"/>
      <c r="F148" s="4"/>
      <c r="G148" s="4"/>
      <c r="H148" s="4"/>
      <c r="I148" s="4"/>
    </row>
    <row r="149" spans="1:9">
      <c r="A149" s="4"/>
      <c r="B149" s="4"/>
      <c r="C149" s="4"/>
      <c r="D149" s="4"/>
      <c r="E149" s="4"/>
      <c r="F149" s="4"/>
      <c r="G149" s="4"/>
      <c r="H149" s="4"/>
      <c r="I149" s="4"/>
    </row>
    <row r="150" spans="1:9">
      <c r="A150" s="4"/>
      <c r="B150" s="4"/>
      <c r="C150" s="4"/>
      <c r="D150" s="4"/>
      <c r="E150" s="4"/>
      <c r="F150" s="4"/>
      <c r="G150" s="4"/>
      <c r="H150" s="4"/>
      <c r="I150" s="4"/>
    </row>
    <row r="151" spans="1:9">
      <c r="A151" s="4"/>
      <c r="B151" s="4"/>
      <c r="C151" s="4"/>
      <c r="D151" s="4"/>
      <c r="E151" s="4"/>
      <c r="F151" s="4"/>
      <c r="G151" s="4"/>
      <c r="H151" s="4"/>
      <c r="I151" s="4"/>
    </row>
    <row r="152" spans="1:9">
      <c r="A152" s="4"/>
      <c r="B152" s="4"/>
      <c r="C152" s="4"/>
      <c r="D152" s="4"/>
      <c r="E152" s="4"/>
      <c r="F152" s="4"/>
      <c r="G152" s="4"/>
      <c r="H152" s="4"/>
      <c r="I152" s="4"/>
    </row>
    <row r="153" spans="1:9">
      <c r="A153" s="4"/>
      <c r="B153" s="4"/>
      <c r="C153" s="4"/>
      <c r="D153" s="4"/>
      <c r="E153" s="4"/>
      <c r="F153" s="4"/>
      <c r="G153" s="4"/>
      <c r="H153" s="4"/>
      <c r="I153" s="4"/>
    </row>
    <row r="154" spans="1:9">
      <c r="A154" s="4"/>
      <c r="B154" s="4"/>
      <c r="C154" s="4"/>
      <c r="D154" s="4"/>
      <c r="E154" s="4"/>
      <c r="F154" s="4"/>
      <c r="G154" s="4"/>
      <c r="H154" s="4"/>
      <c r="I154" s="4"/>
    </row>
    <row r="155" spans="1:9">
      <c r="A155" s="4"/>
      <c r="B155" s="4"/>
      <c r="C155" s="4"/>
      <c r="D155" s="4"/>
      <c r="E155" s="4"/>
      <c r="F155" s="4"/>
      <c r="G155" s="4"/>
      <c r="H155" s="4"/>
      <c r="I155" s="4"/>
    </row>
    <row r="156" spans="1:9">
      <c r="A156" s="4"/>
      <c r="B156" s="4"/>
      <c r="C156" s="4"/>
      <c r="D156" s="4"/>
      <c r="E156" s="4"/>
      <c r="F156" s="4"/>
      <c r="G156" s="4"/>
      <c r="H156" s="4"/>
      <c r="I156" s="4"/>
    </row>
    <row r="157" spans="1:9">
      <c r="A157" s="4"/>
      <c r="B157" s="4"/>
      <c r="C157" s="4"/>
      <c r="D157" s="4"/>
      <c r="E157" s="4"/>
      <c r="F157" s="4"/>
      <c r="G157" s="4"/>
      <c r="H157" s="4"/>
      <c r="I157" s="4"/>
    </row>
    <row r="158" spans="1:9">
      <c r="A158" s="4"/>
      <c r="B158" s="4"/>
      <c r="C158" s="4"/>
      <c r="D158" s="4"/>
      <c r="E158" s="4"/>
      <c r="F158" s="4"/>
      <c r="G158" s="4"/>
      <c r="H158" s="4"/>
      <c r="I158" s="4"/>
    </row>
    <row r="159" spans="1:9">
      <c r="A159" s="2"/>
      <c r="B159" s="2"/>
      <c r="C159" s="2"/>
      <c r="D159" s="4"/>
      <c r="E159" s="4"/>
      <c r="F159" s="4"/>
      <c r="G159" s="2"/>
      <c r="H159" s="2"/>
      <c r="I159" s="2"/>
    </row>
    <row r="160" spans="1:9">
      <c r="A160" s="2"/>
      <c r="B160" s="2"/>
      <c r="C160" s="2"/>
      <c r="D160" s="4"/>
      <c r="E160" s="4"/>
      <c r="F160" s="4"/>
      <c r="G160" s="2"/>
      <c r="H160" s="2"/>
      <c r="I160" s="2"/>
    </row>
    <row r="161" spans="1:9">
      <c r="A161" s="2"/>
      <c r="B161" s="2"/>
      <c r="C161" s="2"/>
      <c r="D161" s="4"/>
      <c r="E161" s="4"/>
      <c r="F161" s="4"/>
      <c r="G161" s="2"/>
      <c r="H161" s="2"/>
      <c r="I161" s="2"/>
    </row>
    <row r="162" spans="1:9">
      <c r="A162" s="2"/>
      <c r="B162" s="2"/>
      <c r="C162" s="2"/>
      <c r="D162" s="4"/>
      <c r="E162" s="4"/>
      <c r="F162" s="4"/>
      <c r="G162" s="2"/>
      <c r="H162" s="2"/>
      <c r="I162" s="2"/>
    </row>
    <row r="163" spans="1:9">
      <c r="A163" s="2"/>
      <c r="B163" s="2"/>
      <c r="C163" s="2"/>
      <c r="D163" s="4"/>
      <c r="E163" s="4"/>
      <c r="F163" s="4"/>
      <c r="G163" s="2"/>
      <c r="H163" s="2"/>
      <c r="I163" s="2"/>
    </row>
    <row r="164" spans="1:9">
      <c r="A164" s="2"/>
      <c r="B164" s="2"/>
      <c r="C164" s="2"/>
      <c r="D164" s="4"/>
      <c r="E164" s="4"/>
      <c r="F164" s="4"/>
      <c r="G164" s="2"/>
      <c r="H164" s="2"/>
      <c r="I164" s="2"/>
    </row>
    <row r="165" spans="1:9">
      <c r="A165" s="2"/>
      <c r="B165" s="2"/>
      <c r="C165" s="2"/>
      <c r="D165" s="4"/>
      <c r="E165" s="4"/>
      <c r="F165" s="4"/>
      <c r="G165" s="2"/>
      <c r="H165" s="2"/>
      <c r="I165" s="2"/>
    </row>
    <row r="166" spans="1:9">
      <c r="A166" s="2"/>
      <c r="B166" s="2"/>
      <c r="C166" s="2"/>
      <c r="D166" s="4"/>
      <c r="E166" s="4"/>
      <c r="F166" s="4"/>
      <c r="G166" s="2"/>
      <c r="H166" s="2"/>
      <c r="I166" s="2"/>
    </row>
    <row r="167" spans="1:9">
      <c r="A167" s="2"/>
      <c r="B167" s="2"/>
      <c r="C167" s="2"/>
      <c r="D167" s="4"/>
      <c r="E167" s="4"/>
      <c r="F167" s="4"/>
      <c r="G167" s="2"/>
      <c r="H167" s="2"/>
      <c r="I167" s="2"/>
    </row>
    <row r="168" spans="1:9">
      <c r="A168" s="2"/>
      <c r="B168" s="2"/>
      <c r="C168" s="2"/>
      <c r="D168" s="4"/>
      <c r="E168" s="4"/>
      <c r="F168" s="4"/>
      <c r="G168" s="2"/>
      <c r="H168" s="2"/>
      <c r="I168" s="2"/>
    </row>
    <row r="169" spans="1:9">
      <c r="A169" s="2"/>
      <c r="B169" s="2"/>
      <c r="C169" s="2"/>
      <c r="D169" s="4"/>
      <c r="E169" s="4"/>
      <c r="F169" s="4"/>
      <c r="G169" s="2"/>
      <c r="H169" s="2"/>
      <c r="I169" s="2"/>
    </row>
    <row r="170" spans="1:9">
      <c r="A170" s="2"/>
      <c r="B170" s="2"/>
      <c r="C170" s="2"/>
      <c r="D170" s="4"/>
      <c r="E170" s="4"/>
      <c r="F170" s="4"/>
      <c r="G170" s="2"/>
      <c r="H170" s="2"/>
      <c r="I170" s="2"/>
    </row>
    <row r="171" spans="1:9">
      <c r="A171" s="2"/>
      <c r="B171" s="2"/>
      <c r="C171" s="2"/>
      <c r="D171" s="4"/>
      <c r="E171" s="4"/>
      <c r="F171" s="4"/>
      <c r="G171" s="2"/>
      <c r="H171" s="2"/>
      <c r="I171" s="2"/>
    </row>
    <row r="172" spans="1:9">
      <c r="A172" s="2"/>
      <c r="B172" s="2"/>
      <c r="C172" s="2"/>
      <c r="D172" s="4"/>
      <c r="E172" s="4"/>
      <c r="F172" s="4"/>
      <c r="G172" s="2"/>
      <c r="H172" s="2"/>
      <c r="I172" s="2"/>
    </row>
    <row r="173" spans="1:9">
      <c r="A173" s="2"/>
      <c r="B173" s="2"/>
      <c r="C173" s="2"/>
      <c r="D173" s="4"/>
      <c r="E173" s="4"/>
      <c r="F173" s="4"/>
      <c r="G173" s="2"/>
      <c r="H173" s="2"/>
      <c r="I173" s="2"/>
    </row>
    <row r="174" spans="1:9">
      <c r="A174" s="2"/>
      <c r="B174" s="2"/>
      <c r="C174" s="2"/>
      <c r="D174" s="4"/>
      <c r="E174" s="4"/>
      <c r="F174" s="4"/>
      <c r="G174" s="2"/>
      <c r="H174" s="2"/>
      <c r="I174" s="2"/>
    </row>
    <row r="175" spans="1:9">
      <c r="A175" s="2"/>
      <c r="B175" s="2"/>
      <c r="C175" s="2"/>
      <c r="D175" s="4"/>
      <c r="E175" s="4"/>
      <c r="F175" s="4"/>
      <c r="G175" s="2"/>
      <c r="H175" s="2"/>
      <c r="I175" s="2"/>
    </row>
    <row r="176" spans="1:9">
      <c r="A176" s="2"/>
      <c r="B176" s="2"/>
      <c r="C176" s="2"/>
      <c r="D176" s="4"/>
      <c r="E176" s="4"/>
      <c r="F176" s="4"/>
      <c r="G176" s="2"/>
      <c r="H176" s="2"/>
      <c r="I176" s="2"/>
    </row>
    <row r="177" spans="1:9">
      <c r="A177" s="2"/>
      <c r="B177" s="2"/>
      <c r="C177" s="2"/>
      <c r="D177" s="4"/>
      <c r="E177" s="4"/>
      <c r="F177" s="4"/>
      <c r="G177" s="2"/>
      <c r="H177" s="2"/>
      <c r="I177" s="2"/>
    </row>
    <row r="178" spans="1:9">
      <c r="A178" s="2"/>
      <c r="B178" s="2"/>
      <c r="C178" s="2"/>
      <c r="D178" s="4"/>
      <c r="E178" s="4"/>
      <c r="F178" s="4"/>
      <c r="G178" s="2"/>
      <c r="H178" s="2"/>
      <c r="I178" s="2"/>
    </row>
    <row r="179" spans="1:9">
      <c r="A179" s="2"/>
      <c r="B179" s="2"/>
      <c r="C179" s="2"/>
      <c r="D179" s="4"/>
      <c r="E179" s="4"/>
      <c r="F179" s="4"/>
      <c r="G179" s="2"/>
      <c r="H179" s="2"/>
      <c r="I179" s="2"/>
    </row>
    <row r="180" spans="1:9">
      <c r="A180" s="2"/>
      <c r="B180" s="2"/>
      <c r="C180" s="2"/>
      <c r="D180" s="4"/>
      <c r="E180" s="4"/>
      <c r="F180" s="4"/>
      <c r="G180" s="2"/>
      <c r="H180" s="2"/>
      <c r="I180" s="2"/>
    </row>
    <row r="181" spans="1:9">
      <c r="A181" s="2"/>
      <c r="B181" s="2"/>
      <c r="C181" s="2"/>
      <c r="D181" s="4"/>
      <c r="E181" s="4"/>
      <c r="F181" s="4"/>
      <c r="G181" s="2"/>
      <c r="H181" s="2"/>
      <c r="I181" s="2"/>
    </row>
    <row r="182" spans="1:9">
      <c r="A182" s="2"/>
      <c r="B182" s="2"/>
      <c r="C182" s="2"/>
      <c r="D182" s="4"/>
      <c r="E182" s="4"/>
      <c r="F182" s="4"/>
      <c r="G182" s="2"/>
      <c r="H182" s="2"/>
      <c r="I182" s="2"/>
    </row>
    <row r="183" spans="1:9">
      <c r="A183" s="2"/>
      <c r="B183" s="2"/>
      <c r="C183" s="2"/>
      <c r="D183" s="4"/>
      <c r="E183" s="4"/>
      <c r="F183" s="4"/>
      <c r="G183" s="2"/>
      <c r="H183" s="2"/>
      <c r="I183" s="2"/>
    </row>
    <row r="184" spans="1:9">
      <c r="A184" s="2"/>
      <c r="B184" s="2"/>
      <c r="C184" s="2"/>
      <c r="D184" s="4"/>
      <c r="E184" s="4"/>
      <c r="F184" s="4"/>
      <c r="G184" s="2"/>
      <c r="H184" s="2"/>
      <c r="I184" s="2"/>
    </row>
    <row r="185" spans="1:9">
      <c r="A185" s="2"/>
      <c r="B185" s="2"/>
      <c r="C185" s="2"/>
      <c r="D185" s="4"/>
      <c r="E185" s="4"/>
      <c r="F185" s="4"/>
      <c r="G185" s="2"/>
      <c r="H185" s="2"/>
      <c r="I185" s="2"/>
    </row>
    <row r="186" spans="1:9">
      <c r="A186" s="2"/>
      <c r="B186" s="2"/>
      <c r="C186" s="2"/>
      <c r="D186" s="4"/>
      <c r="E186" s="4"/>
      <c r="F186" s="4"/>
      <c r="G186" s="2"/>
      <c r="H186" s="2"/>
      <c r="I186" s="2"/>
    </row>
    <row r="187" spans="1:9">
      <c r="A187" s="2"/>
      <c r="B187" s="2"/>
      <c r="C187" s="2"/>
      <c r="D187" s="4"/>
      <c r="E187" s="4"/>
      <c r="F187" s="4"/>
      <c r="G187" s="2"/>
      <c r="H187" s="2"/>
      <c r="I187" s="2"/>
    </row>
    <row r="188" spans="1:9">
      <c r="A188" s="2"/>
      <c r="B188" s="2"/>
      <c r="C188" s="2"/>
      <c r="D188" s="4"/>
      <c r="E188" s="4"/>
      <c r="F188" s="4"/>
      <c r="G188" s="2"/>
      <c r="H188" s="2"/>
      <c r="I188" s="2"/>
    </row>
    <row r="189" spans="1:9">
      <c r="A189" s="2"/>
      <c r="B189" s="2"/>
      <c r="C189" s="2"/>
      <c r="D189" s="4"/>
      <c r="E189" s="4"/>
      <c r="F189" s="4"/>
      <c r="G189" s="2"/>
      <c r="H189" s="2"/>
      <c r="I189" s="2"/>
    </row>
    <row r="190" spans="1:9">
      <c r="A190" s="2"/>
      <c r="B190" s="2"/>
      <c r="C190" s="2"/>
      <c r="D190" s="4"/>
      <c r="E190" s="4"/>
      <c r="F190" s="4"/>
      <c r="G190" s="2"/>
      <c r="H190" s="2"/>
      <c r="I190" s="2"/>
    </row>
    <row r="191" spans="1:9">
      <c r="A191" s="2"/>
      <c r="B191" s="2"/>
      <c r="C191" s="2"/>
      <c r="D191" s="4"/>
      <c r="E191" s="4"/>
      <c r="F191" s="4"/>
      <c r="G191" s="2"/>
      <c r="H191" s="2"/>
      <c r="I191" s="2"/>
    </row>
    <row r="192" spans="1:9">
      <c r="A192" s="2"/>
      <c r="B192" s="2"/>
      <c r="C192" s="2"/>
      <c r="D192" s="4"/>
      <c r="E192" s="4"/>
      <c r="F192" s="4"/>
      <c r="G192" s="2"/>
      <c r="H192" s="2"/>
      <c r="I192" s="2"/>
    </row>
    <row r="193" spans="1:9">
      <c r="A193" s="2"/>
      <c r="B193" s="2"/>
      <c r="C193" s="2"/>
      <c r="D193" s="4"/>
      <c r="E193" s="4"/>
      <c r="F193" s="4"/>
      <c r="G193" s="2"/>
      <c r="H193" s="2"/>
      <c r="I193" s="2"/>
    </row>
    <row r="194" spans="1:9">
      <c r="A194" s="2"/>
      <c r="B194" s="2"/>
      <c r="C194" s="2"/>
      <c r="D194" s="4"/>
      <c r="E194" s="4"/>
      <c r="F194" s="4"/>
      <c r="G194" s="2"/>
      <c r="H194" s="2"/>
      <c r="I194" s="2"/>
    </row>
    <row r="195" spans="1:9">
      <c r="A195" s="2"/>
      <c r="B195" s="2"/>
      <c r="C195" s="2"/>
      <c r="D195" s="4"/>
      <c r="E195" s="2"/>
      <c r="F195" s="4"/>
      <c r="G195" s="2"/>
      <c r="H195" s="2"/>
      <c r="I195" s="2"/>
    </row>
    <row r="196" spans="1:9">
      <c r="A196" s="2"/>
      <c r="B196" s="2"/>
      <c r="C196" s="2"/>
      <c r="D196" s="4"/>
      <c r="E196" s="2"/>
      <c r="F196" s="4"/>
      <c r="G196" s="2"/>
      <c r="H196" s="2"/>
      <c r="I196" s="2"/>
    </row>
    <row r="197" spans="1:9">
      <c r="A197" s="2"/>
      <c r="B197" s="2"/>
      <c r="C197" s="2"/>
      <c r="D197" s="4"/>
      <c r="E197" s="2"/>
      <c r="F197" s="4"/>
      <c r="G197" s="2"/>
      <c r="H197" s="2"/>
      <c r="I197" s="2"/>
    </row>
    <row r="198" spans="1:9">
      <c r="A198" s="2"/>
      <c r="B198" s="2"/>
      <c r="C198" s="2"/>
      <c r="D198" s="4"/>
      <c r="E198" s="2"/>
      <c r="F198" s="4"/>
      <c r="G198" s="2"/>
      <c r="H198" s="2"/>
      <c r="I198" s="2"/>
    </row>
    <row r="199" spans="1:9">
      <c r="A199" s="2"/>
      <c r="B199" s="2"/>
      <c r="C199" s="2"/>
      <c r="D199" s="4"/>
      <c r="E199" s="2"/>
      <c r="F199" s="4"/>
      <c r="G199" s="2"/>
      <c r="H199" s="2"/>
      <c r="I199" s="2"/>
    </row>
    <row r="200" spans="1:9">
      <c r="A200" s="2"/>
      <c r="B200" s="2"/>
      <c r="C200" s="2"/>
      <c r="D200" s="4"/>
      <c r="E200" s="2"/>
      <c r="F200" s="4"/>
      <c r="G200" s="2"/>
      <c r="H200" s="2"/>
      <c r="I200" s="2"/>
    </row>
    <row r="201" spans="1:9">
      <c r="A201" s="2"/>
      <c r="B201" s="2"/>
      <c r="C201" s="2"/>
      <c r="D201" s="4"/>
      <c r="E201" s="2"/>
      <c r="F201" s="4"/>
      <c r="G201" s="2"/>
      <c r="H201" s="2"/>
      <c r="I201" s="2"/>
    </row>
    <row r="202" spans="1:9">
      <c r="A202" s="2"/>
      <c r="B202" s="2"/>
      <c r="C202" s="2"/>
      <c r="D202" s="4"/>
      <c r="E202" s="2"/>
      <c r="F202" s="4"/>
      <c r="G202" s="2"/>
      <c r="H202" s="2"/>
      <c r="I202" s="2"/>
    </row>
    <row r="203" spans="1:9">
      <c r="A203" s="2"/>
      <c r="B203" s="2"/>
      <c r="C203" s="2"/>
      <c r="D203" s="4"/>
      <c r="E203" s="2"/>
      <c r="F203" s="4"/>
      <c r="G203" s="2"/>
      <c r="H203" s="2"/>
      <c r="I203" s="2"/>
    </row>
    <row r="204" spans="1:9">
      <c r="A204" s="2"/>
      <c r="B204" s="2"/>
      <c r="C204" s="2"/>
      <c r="D204" s="4"/>
      <c r="E204" s="2"/>
      <c r="F204" s="4"/>
      <c r="G204" s="2"/>
      <c r="H204" s="2"/>
      <c r="I204" s="2"/>
    </row>
    <row r="205" spans="1:9">
      <c r="A205" s="2"/>
      <c r="B205" s="2"/>
      <c r="C205" s="2"/>
      <c r="D205" s="4"/>
      <c r="E205" s="2"/>
      <c r="F205" s="4"/>
      <c r="G205" s="2"/>
      <c r="H205" s="2"/>
      <c r="I205" s="2"/>
    </row>
    <row r="206" spans="1:9">
      <c r="A206" s="2"/>
      <c r="B206" s="2"/>
      <c r="C206" s="2"/>
      <c r="D206" s="4"/>
      <c r="E206" s="2"/>
      <c r="F206" s="4"/>
      <c r="G206" s="2"/>
      <c r="H206" s="2"/>
      <c r="I206" s="2"/>
    </row>
    <row r="207" spans="1:9">
      <c r="A207" s="2"/>
      <c r="B207" s="2"/>
      <c r="C207" s="2"/>
      <c r="D207" s="4"/>
      <c r="E207" s="2"/>
      <c r="F207" s="4"/>
      <c r="G207" s="2"/>
      <c r="H207" s="2"/>
      <c r="I207" s="2"/>
    </row>
    <row r="208" spans="1:9">
      <c r="A208" s="2"/>
      <c r="B208" s="2"/>
      <c r="C208" s="2"/>
      <c r="D208" s="4"/>
      <c r="E208" s="2"/>
      <c r="F208" s="4"/>
      <c r="G208" s="2"/>
      <c r="H208" s="2"/>
      <c r="I208" s="2"/>
    </row>
    <row r="209" spans="1:11">
      <c r="A209" s="2"/>
      <c r="B209" s="2"/>
      <c r="C209" s="2"/>
      <c r="D209" s="4"/>
      <c r="E209" s="2"/>
      <c r="F209" s="4"/>
      <c r="G209" s="2"/>
      <c r="H209" s="2"/>
      <c r="I209" s="2"/>
    </row>
    <row r="210" spans="1:11">
      <c r="A210" s="2"/>
      <c r="B210" s="2"/>
      <c r="C210" s="2"/>
      <c r="D210" s="4"/>
      <c r="E210" s="2"/>
      <c r="F210" s="4"/>
      <c r="G210" s="2"/>
      <c r="H210" s="2"/>
      <c r="I210" s="2"/>
    </row>
    <row r="211" spans="1:11">
      <c r="A211" s="2"/>
      <c r="B211" s="2"/>
      <c r="C211" s="2"/>
      <c r="D211" s="4"/>
      <c r="E211" s="2"/>
      <c r="F211" s="4"/>
      <c r="G211" s="2"/>
      <c r="H211" s="2"/>
      <c r="I211" s="2"/>
    </row>
    <row r="212" spans="1:11">
      <c r="A212" s="2"/>
      <c r="B212" s="2"/>
      <c r="C212" s="2"/>
      <c r="D212" s="4"/>
      <c r="E212" s="2"/>
      <c r="F212" s="4"/>
      <c r="G212" s="2"/>
      <c r="H212" s="2"/>
      <c r="I212" s="2"/>
    </row>
    <row r="213" spans="1:11">
      <c r="A213" s="2"/>
      <c r="B213" s="2"/>
      <c r="C213" s="2"/>
      <c r="D213" s="4"/>
      <c r="E213" s="2"/>
      <c r="F213" s="4"/>
      <c r="G213" s="2"/>
      <c r="H213" s="2"/>
      <c r="I213" s="2"/>
    </row>
    <row r="214" spans="1:11">
      <c r="A214" s="2"/>
      <c r="B214" s="2"/>
      <c r="C214" s="2"/>
      <c r="D214" s="4"/>
      <c r="E214" s="2"/>
      <c r="F214" s="4"/>
      <c r="G214" s="2"/>
      <c r="H214" s="2"/>
      <c r="I214" s="2"/>
    </row>
    <row r="215" spans="1:11">
      <c r="A215" s="2"/>
      <c r="B215" s="2"/>
      <c r="C215" s="2"/>
      <c r="D215" s="4"/>
      <c r="E215" s="4"/>
      <c r="F215" s="4"/>
      <c r="G215" s="2"/>
      <c r="H215" s="2"/>
      <c r="I215" s="2"/>
      <c r="K215" s="24"/>
    </row>
    <row r="216" spans="1:11">
      <c r="A216" s="2"/>
      <c r="B216" s="2"/>
      <c r="C216" s="2"/>
      <c r="D216" s="4"/>
      <c r="E216" s="4"/>
      <c r="F216" s="4"/>
      <c r="G216" s="2"/>
      <c r="H216" s="2"/>
      <c r="I216" s="2"/>
      <c r="K216" s="24"/>
    </row>
    <row r="217" spans="1:11">
      <c r="A217" s="2"/>
      <c r="B217" s="2"/>
      <c r="C217" s="2"/>
      <c r="D217" s="4"/>
      <c r="E217" s="4"/>
      <c r="F217" s="4"/>
      <c r="G217" s="2"/>
      <c r="H217" s="2"/>
      <c r="I217" s="2"/>
      <c r="K217" s="24"/>
    </row>
    <row r="218" spans="1:11">
      <c r="A218" s="2"/>
      <c r="B218" s="2"/>
      <c r="C218" s="2"/>
      <c r="D218" s="4"/>
      <c r="E218" s="4"/>
      <c r="F218" s="4"/>
      <c r="G218" s="2"/>
      <c r="H218" s="2"/>
      <c r="I218" s="2"/>
      <c r="K218" s="24"/>
    </row>
    <row r="219" spans="1:11">
      <c r="A219" s="2"/>
      <c r="B219" s="2"/>
      <c r="C219" s="2"/>
      <c r="D219" s="4"/>
      <c r="E219" s="4"/>
      <c r="F219" s="4"/>
      <c r="G219" s="2"/>
      <c r="H219" s="2"/>
      <c r="I219" s="2"/>
      <c r="K219" s="24"/>
    </row>
    <row r="220" spans="1:11">
      <c r="A220" s="2"/>
      <c r="B220" s="2"/>
      <c r="C220" s="2"/>
      <c r="D220" s="4"/>
      <c r="E220" s="4"/>
      <c r="F220" s="4"/>
      <c r="G220" s="2"/>
      <c r="H220" s="2"/>
      <c r="I220" s="2"/>
      <c r="K220" s="24"/>
    </row>
    <row r="221" spans="1:11">
      <c r="A221" s="2"/>
      <c r="B221" s="2"/>
      <c r="C221" s="2"/>
      <c r="D221" s="4"/>
      <c r="E221" s="4"/>
      <c r="F221" s="4"/>
      <c r="G221" s="2"/>
      <c r="H221" s="2"/>
      <c r="I221" s="2"/>
      <c r="K221" s="24"/>
    </row>
    <row r="222" spans="1:11">
      <c r="A222" s="2"/>
      <c r="B222" s="2"/>
      <c r="C222" s="2"/>
      <c r="D222" s="4"/>
      <c r="E222" s="4"/>
      <c r="F222" s="4"/>
      <c r="G222" s="2"/>
      <c r="H222" s="2"/>
      <c r="I222" s="2"/>
      <c r="K222" s="24"/>
    </row>
    <row r="223" spans="1:11">
      <c r="A223" s="2"/>
      <c r="B223" s="2"/>
      <c r="C223" s="2"/>
      <c r="D223" s="4"/>
      <c r="E223" s="4"/>
      <c r="F223" s="4"/>
      <c r="G223" s="2"/>
      <c r="H223" s="2"/>
      <c r="I223" s="2"/>
      <c r="K223" s="24"/>
    </row>
    <row r="224" spans="1:11">
      <c r="A224" s="2"/>
      <c r="B224" s="2"/>
      <c r="C224" s="2"/>
      <c r="D224" s="4"/>
      <c r="E224" s="4"/>
      <c r="F224" s="4"/>
      <c r="G224" s="2"/>
      <c r="H224" s="2"/>
      <c r="I224" s="2"/>
      <c r="K224" s="24"/>
    </row>
    <row r="225" spans="1:11">
      <c r="A225" s="2"/>
      <c r="B225" s="2"/>
      <c r="C225" s="2"/>
      <c r="D225" s="4"/>
      <c r="E225" s="4"/>
      <c r="F225" s="4"/>
      <c r="G225" s="2"/>
      <c r="H225" s="2"/>
      <c r="I225" s="2"/>
      <c r="K225" s="24"/>
    </row>
    <row r="226" spans="1:11">
      <c r="A226" s="2"/>
      <c r="B226" s="2"/>
      <c r="C226" s="2"/>
      <c r="D226" s="4"/>
      <c r="E226" s="4"/>
      <c r="F226" s="4"/>
      <c r="G226" s="2"/>
      <c r="H226" s="2"/>
      <c r="I226" s="2"/>
      <c r="K226" s="24"/>
    </row>
    <row r="227" spans="1:11">
      <c r="A227" s="2"/>
      <c r="B227" s="2"/>
      <c r="C227" s="2"/>
      <c r="D227" s="4"/>
      <c r="E227" s="4"/>
      <c r="F227" s="4"/>
      <c r="G227" s="2"/>
      <c r="H227" s="2"/>
      <c r="I227" s="2"/>
      <c r="K227" s="24"/>
    </row>
    <row r="228" spans="1:11">
      <c r="A228" s="2"/>
      <c r="B228" s="2"/>
      <c r="C228" s="2"/>
      <c r="D228" s="4"/>
      <c r="E228" s="4"/>
      <c r="F228" s="4"/>
      <c r="G228" s="2"/>
      <c r="H228" s="2"/>
      <c r="I228" s="2"/>
      <c r="K228" s="24"/>
    </row>
    <row r="229" spans="1:11">
      <c r="A229" s="2"/>
      <c r="B229" s="2"/>
      <c r="C229" s="2"/>
      <c r="D229" s="4"/>
      <c r="E229" s="4"/>
      <c r="F229" s="4"/>
      <c r="G229" s="2"/>
      <c r="H229" s="2"/>
      <c r="I229" s="2"/>
      <c r="K229" s="2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K230" s="2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K231" s="2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K232" s="2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K233" s="24"/>
    </row>
    <row r="234" spans="1:11" ht="13.5" customHeight="1">
      <c r="A234" s="4"/>
      <c r="B234" s="4"/>
      <c r="C234" s="4"/>
      <c r="D234" s="4"/>
      <c r="E234" s="4"/>
      <c r="F234" s="4"/>
      <c r="G234" s="4"/>
      <c r="H234" s="4"/>
      <c r="I234" s="4"/>
      <c r="K234" s="2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K235" s="2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K236" s="2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K237" s="2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K238" s="2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K239" s="2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K240" s="2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K241" s="2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K242" s="2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K243" s="2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K244" s="2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K245" s="2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K246" s="2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K247" s="2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K248" s="2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K249" s="2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K250" s="2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K251" s="2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K252" s="2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K253" s="2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K254" s="2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K255" s="2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K256" s="2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K257" s="2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K258" s="2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K259" s="24"/>
    </row>
    <row r="260" spans="1:11">
      <c r="A260" s="2"/>
      <c r="B260" s="2"/>
      <c r="C260" s="2"/>
      <c r="D260" s="4"/>
      <c r="E260" s="4"/>
      <c r="F260" s="4"/>
      <c r="G260" s="2"/>
      <c r="H260" s="2"/>
      <c r="I260" s="2"/>
      <c r="K260" s="24"/>
    </row>
    <row r="261" spans="1:11">
      <c r="A261" s="2"/>
      <c r="B261" s="2"/>
      <c r="C261" s="2"/>
      <c r="D261" s="4"/>
      <c r="E261" s="4"/>
      <c r="F261" s="4"/>
      <c r="G261" s="2"/>
      <c r="H261" s="2"/>
      <c r="I261" s="2"/>
      <c r="K261" s="24"/>
    </row>
    <row r="262" spans="1:11">
      <c r="A262" s="2"/>
      <c r="B262" s="2"/>
      <c r="C262" s="2"/>
      <c r="D262" s="4"/>
      <c r="E262" s="4"/>
      <c r="F262" s="4"/>
      <c r="G262" s="2"/>
      <c r="H262" s="2"/>
      <c r="I262" s="2"/>
      <c r="K262" s="24"/>
    </row>
    <row r="263" spans="1:11">
      <c r="A263" s="2"/>
      <c r="B263" s="2"/>
      <c r="C263" s="2"/>
      <c r="D263" s="4"/>
      <c r="E263" s="4"/>
      <c r="F263" s="4"/>
      <c r="G263" s="2"/>
      <c r="H263" s="2"/>
      <c r="I263" s="2"/>
      <c r="K263" s="24"/>
    </row>
    <row r="264" spans="1:11">
      <c r="A264" s="2"/>
      <c r="B264" s="2"/>
      <c r="C264" s="2"/>
      <c r="D264" s="4"/>
      <c r="E264" s="4"/>
      <c r="F264" s="4"/>
      <c r="G264" s="2"/>
      <c r="H264" s="2"/>
      <c r="I264" s="2"/>
      <c r="K264" s="24"/>
    </row>
    <row r="265" spans="1:11">
      <c r="A265" s="2"/>
      <c r="B265" s="2"/>
      <c r="C265" s="2"/>
      <c r="D265" s="4"/>
      <c r="E265" s="4"/>
      <c r="F265" s="4"/>
      <c r="G265" s="2"/>
      <c r="H265" s="2"/>
      <c r="I265" s="2"/>
      <c r="K265" s="24"/>
    </row>
    <row r="266" spans="1:11">
      <c r="A266" s="2"/>
      <c r="B266" s="2"/>
      <c r="C266" s="2"/>
      <c r="D266" s="4"/>
      <c r="E266" s="4"/>
      <c r="F266" s="4"/>
      <c r="G266" s="2"/>
      <c r="H266" s="2"/>
      <c r="I266" s="2"/>
      <c r="K266" s="24"/>
    </row>
    <row r="267" spans="1:11">
      <c r="A267" s="2"/>
      <c r="B267" s="2"/>
      <c r="C267" s="2"/>
      <c r="D267" s="4"/>
      <c r="E267" s="4"/>
      <c r="F267" s="4"/>
      <c r="G267" s="2"/>
      <c r="H267" s="2"/>
      <c r="I267" s="2"/>
      <c r="K267" s="24"/>
    </row>
    <row r="268" spans="1:11">
      <c r="A268" s="2"/>
      <c r="B268" s="2"/>
      <c r="C268" s="2"/>
      <c r="D268" s="4"/>
      <c r="E268" s="4"/>
      <c r="F268" s="4"/>
      <c r="G268" s="2"/>
      <c r="H268" s="2"/>
      <c r="I268" s="2"/>
      <c r="K268" s="24"/>
    </row>
    <row r="269" spans="1:11">
      <c r="A269" s="2"/>
      <c r="B269" s="2"/>
      <c r="C269" s="2"/>
      <c r="D269" s="4"/>
      <c r="E269" s="4"/>
      <c r="F269" s="4"/>
      <c r="G269" s="2"/>
      <c r="H269" s="2"/>
      <c r="I269" s="2"/>
      <c r="K269" s="24"/>
    </row>
    <row r="270" spans="1:11">
      <c r="A270" s="2"/>
      <c r="B270" s="2"/>
      <c r="C270" s="2"/>
      <c r="D270" s="4"/>
      <c r="E270" s="4"/>
      <c r="F270" s="4"/>
      <c r="G270" s="2"/>
      <c r="H270" s="2"/>
      <c r="I270" s="2"/>
      <c r="K270" s="24"/>
    </row>
    <row r="271" spans="1:11">
      <c r="A271" s="2"/>
      <c r="B271" s="2"/>
      <c r="C271" s="2"/>
      <c r="D271" s="4"/>
      <c r="E271" s="4"/>
      <c r="F271" s="4"/>
      <c r="G271" s="2"/>
      <c r="H271" s="2"/>
      <c r="I271" s="2"/>
      <c r="K271" s="24"/>
    </row>
    <row r="272" spans="1:11">
      <c r="A272" s="2"/>
      <c r="B272" s="2"/>
      <c r="C272" s="2"/>
      <c r="D272" s="4"/>
      <c r="E272" s="4"/>
      <c r="F272" s="4"/>
      <c r="G272" s="2"/>
      <c r="H272" s="2"/>
      <c r="I272" s="2"/>
      <c r="K272" s="24"/>
    </row>
    <row r="273" spans="1:11">
      <c r="A273" s="2"/>
      <c r="B273" s="2"/>
      <c r="C273" s="2"/>
      <c r="D273" s="4"/>
      <c r="E273" s="4"/>
      <c r="F273" s="4"/>
      <c r="G273" s="2"/>
      <c r="H273" s="2"/>
      <c r="I273" s="2"/>
      <c r="K273" s="24"/>
    </row>
    <row r="274" spans="1:11">
      <c r="A274" s="2"/>
      <c r="B274" s="2"/>
      <c r="C274" s="2"/>
      <c r="D274" s="4"/>
      <c r="E274" s="4"/>
      <c r="F274" s="4"/>
      <c r="G274" s="2"/>
      <c r="H274" s="2"/>
      <c r="I274" s="2"/>
      <c r="K274" s="24"/>
    </row>
    <row r="275" spans="1:11">
      <c r="A275" s="2"/>
      <c r="B275" s="2"/>
      <c r="C275" s="2"/>
      <c r="D275" s="4"/>
      <c r="E275" s="4"/>
      <c r="F275" s="4"/>
      <c r="G275" s="2"/>
      <c r="H275" s="2"/>
      <c r="I275" s="2"/>
      <c r="K275" s="24"/>
    </row>
    <row r="276" spans="1:11">
      <c r="A276" s="2"/>
      <c r="B276" s="2"/>
      <c r="C276" s="2"/>
      <c r="D276" s="4"/>
      <c r="E276" s="4"/>
      <c r="F276" s="4"/>
      <c r="G276" s="2"/>
      <c r="H276" s="2"/>
      <c r="I276" s="2"/>
      <c r="K276" s="24"/>
    </row>
    <row r="277" spans="1:11">
      <c r="A277" s="2"/>
      <c r="B277" s="2"/>
      <c r="C277" s="2"/>
      <c r="D277" s="4"/>
      <c r="E277" s="4"/>
      <c r="F277" s="4"/>
      <c r="G277" s="2"/>
      <c r="H277" s="2"/>
      <c r="I277" s="2"/>
      <c r="K277" s="24"/>
    </row>
    <row r="278" spans="1:11">
      <c r="A278" s="2"/>
      <c r="B278" s="2"/>
      <c r="C278" s="2"/>
      <c r="D278" s="4"/>
      <c r="E278" s="4"/>
      <c r="F278" s="4"/>
      <c r="G278" s="2"/>
      <c r="H278" s="2"/>
      <c r="I278" s="2"/>
      <c r="K278" s="24"/>
    </row>
    <row r="279" spans="1:11">
      <c r="A279" s="2"/>
      <c r="B279" s="2"/>
      <c r="C279" s="2"/>
      <c r="D279" s="4"/>
      <c r="E279" s="4"/>
      <c r="F279" s="4"/>
      <c r="G279" s="2"/>
      <c r="H279" s="2"/>
      <c r="I279" s="2"/>
      <c r="K279" s="24"/>
    </row>
    <row r="280" spans="1:11">
      <c r="A280" s="2"/>
      <c r="B280" s="2"/>
      <c r="C280" s="2"/>
      <c r="D280" s="4"/>
      <c r="E280" s="4"/>
      <c r="F280" s="4"/>
      <c r="G280" s="2"/>
      <c r="H280" s="2"/>
      <c r="I280" s="2"/>
      <c r="K280" s="24"/>
    </row>
    <row r="281" spans="1:11">
      <c r="A281" s="2"/>
      <c r="B281" s="2"/>
      <c r="C281" s="2"/>
      <c r="D281" s="4"/>
      <c r="E281" s="4"/>
      <c r="F281" s="4"/>
      <c r="G281" s="2"/>
      <c r="H281" s="2"/>
      <c r="I281" s="2"/>
      <c r="K281" s="24"/>
    </row>
    <row r="282" spans="1:11">
      <c r="A282" s="2"/>
      <c r="B282" s="2"/>
      <c r="C282" s="2"/>
      <c r="D282" s="4"/>
      <c r="E282" s="4"/>
      <c r="F282" s="4"/>
      <c r="G282" s="2"/>
      <c r="H282" s="2"/>
      <c r="I282" s="2"/>
      <c r="K282" s="24"/>
    </row>
    <row r="283" spans="1:11">
      <c r="A283" s="2"/>
      <c r="B283" s="2"/>
      <c r="C283" s="2"/>
      <c r="D283" s="4"/>
      <c r="E283" s="4"/>
      <c r="F283" s="4"/>
      <c r="G283" s="2"/>
      <c r="H283" s="2"/>
      <c r="I283" s="2"/>
      <c r="K283" s="24"/>
    </row>
    <row r="284" spans="1:11">
      <c r="A284" s="2"/>
      <c r="B284" s="2"/>
      <c r="C284" s="2"/>
      <c r="D284" s="4"/>
      <c r="E284" s="4"/>
      <c r="F284" s="4"/>
      <c r="G284" s="2"/>
      <c r="H284" s="2"/>
      <c r="I284" s="2"/>
      <c r="K284" s="24"/>
    </row>
    <row r="285" spans="1:11">
      <c r="A285" s="2"/>
      <c r="B285" s="2"/>
      <c r="C285" s="2"/>
      <c r="D285" s="4"/>
      <c r="E285" s="4"/>
      <c r="F285" s="4"/>
      <c r="G285" s="2"/>
      <c r="H285" s="2"/>
      <c r="I285" s="2"/>
      <c r="K285" s="24"/>
    </row>
    <row r="286" spans="1:11">
      <c r="A286" s="2"/>
      <c r="B286" s="2"/>
      <c r="C286" s="2"/>
      <c r="D286" s="4"/>
      <c r="E286" s="4"/>
      <c r="F286" s="4"/>
      <c r="G286" s="2"/>
      <c r="H286" s="2"/>
      <c r="I286" s="2"/>
      <c r="K286" s="24"/>
    </row>
    <row r="287" spans="1:11">
      <c r="A287" s="2"/>
      <c r="B287" s="2"/>
      <c r="C287" s="2"/>
      <c r="D287" s="4"/>
      <c r="E287" s="4"/>
      <c r="F287" s="4"/>
      <c r="G287" s="2"/>
      <c r="H287" s="2"/>
      <c r="I287" s="2"/>
      <c r="K287" s="24"/>
    </row>
    <row r="288" spans="1:11">
      <c r="A288" s="2"/>
      <c r="B288" s="2"/>
      <c r="C288" s="2"/>
      <c r="D288" s="4"/>
      <c r="E288" s="4"/>
      <c r="F288" s="4"/>
      <c r="G288" s="2"/>
      <c r="H288" s="2"/>
      <c r="I288" s="2"/>
      <c r="K288" s="24"/>
    </row>
    <row r="289" spans="1:11">
      <c r="A289" s="2"/>
      <c r="B289" s="2"/>
      <c r="C289" s="2"/>
      <c r="D289" s="4"/>
      <c r="E289" s="4"/>
      <c r="F289" s="4"/>
      <c r="G289" s="2"/>
      <c r="H289" s="2"/>
      <c r="I289" s="2"/>
      <c r="K289" s="24"/>
    </row>
    <row r="290" spans="1:11">
      <c r="A290" s="2"/>
      <c r="B290" s="2"/>
      <c r="C290" s="2"/>
      <c r="D290" s="4"/>
      <c r="E290" s="4"/>
      <c r="F290" s="4"/>
      <c r="G290" s="2"/>
      <c r="H290" s="2"/>
      <c r="I290" s="2"/>
      <c r="K290" s="24"/>
    </row>
    <row r="291" spans="1:11">
      <c r="A291" s="2"/>
      <c r="B291" s="2"/>
      <c r="C291" s="2"/>
      <c r="D291" s="4"/>
      <c r="E291" s="4"/>
      <c r="F291" s="4"/>
      <c r="G291" s="2"/>
      <c r="H291" s="2"/>
      <c r="I291" s="2"/>
      <c r="K291" s="24"/>
    </row>
    <row r="292" spans="1:11">
      <c r="A292" s="2"/>
      <c r="B292" s="2"/>
      <c r="C292" s="2"/>
      <c r="D292" s="4"/>
      <c r="E292" s="4"/>
      <c r="F292" s="4"/>
      <c r="G292" s="2"/>
      <c r="H292" s="2"/>
      <c r="I292" s="2"/>
      <c r="K292" s="24"/>
    </row>
    <row r="293" spans="1:11">
      <c r="A293" s="2"/>
      <c r="B293" s="2"/>
      <c r="C293" s="2"/>
      <c r="D293" s="4"/>
      <c r="E293" s="4"/>
      <c r="F293" s="4"/>
      <c r="G293" s="2"/>
      <c r="H293" s="2"/>
      <c r="I293" s="2"/>
      <c r="K293" s="24"/>
    </row>
    <row r="294" spans="1:11">
      <c r="A294" s="2"/>
      <c r="B294" s="2"/>
      <c r="C294" s="2"/>
      <c r="D294" s="4"/>
      <c r="E294" s="4"/>
      <c r="F294" s="4"/>
      <c r="G294" s="2"/>
      <c r="H294" s="2"/>
      <c r="I294" s="2"/>
      <c r="K294" s="24"/>
    </row>
    <row r="295" spans="1:11">
      <c r="A295" s="2"/>
      <c r="B295" s="2"/>
      <c r="C295" s="2"/>
      <c r="D295" s="4"/>
      <c r="E295" s="4"/>
      <c r="F295" s="4"/>
      <c r="G295" s="2"/>
      <c r="H295" s="2"/>
      <c r="I295" s="2"/>
      <c r="K295" s="24"/>
    </row>
    <row r="296" spans="1:11">
      <c r="A296" s="2"/>
      <c r="B296" s="2"/>
      <c r="C296" s="2"/>
      <c r="D296" s="4"/>
      <c r="E296" s="2"/>
      <c r="F296" s="4"/>
      <c r="G296" s="2"/>
      <c r="H296" s="2"/>
      <c r="I296" s="2"/>
      <c r="K296" s="24"/>
    </row>
    <row r="297" spans="1:11">
      <c r="A297" s="2"/>
      <c r="B297" s="2"/>
      <c r="C297" s="2"/>
      <c r="D297" s="4"/>
      <c r="E297" s="2"/>
      <c r="F297" s="4"/>
      <c r="G297" s="2"/>
      <c r="H297" s="2"/>
      <c r="I297" s="2"/>
      <c r="K297" s="24"/>
    </row>
    <row r="298" spans="1:11">
      <c r="A298" s="2"/>
      <c r="B298" s="2"/>
      <c r="C298" s="2"/>
      <c r="D298" s="4"/>
      <c r="E298" s="2"/>
      <c r="F298" s="4"/>
      <c r="G298" s="2"/>
      <c r="H298" s="2"/>
      <c r="I298" s="2"/>
      <c r="K298" s="24"/>
    </row>
    <row r="299" spans="1:11">
      <c r="A299" s="2"/>
      <c r="B299" s="2"/>
      <c r="C299" s="2"/>
      <c r="D299" s="4"/>
      <c r="E299" s="2"/>
      <c r="F299" s="4"/>
      <c r="G299" s="2"/>
      <c r="H299" s="2"/>
      <c r="I299" s="2"/>
      <c r="K299" s="24"/>
    </row>
    <row r="300" spans="1:11">
      <c r="A300" s="2"/>
      <c r="B300" s="2"/>
      <c r="C300" s="2"/>
      <c r="D300" s="4"/>
      <c r="E300" s="2"/>
      <c r="F300" s="4"/>
      <c r="G300" s="2"/>
      <c r="H300" s="2"/>
      <c r="I300" s="2"/>
      <c r="K300" s="24"/>
    </row>
    <row r="301" spans="1:11">
      <c r="A301" s="2"/>
      <c r="B301" s="2"/>
      <c r="C301" s="2"/>
      <c r="D301" s="4"/>
      <c r="E301" s="2"/>
      <c r="F301" s="4"/>
      <c r="G301" s="2"/>
      <c r="H301" s="2"/>
      <c r="I301" s="2"/>
      <c r="K301" s="24"/>
    </row>
    <row r="302" spans="1:11">
      <c r="A302" s="2"/>
      <c r="B302" s="2"/>
      <c r="C302" s="2"/>
      <c r="D302" s="4"/>
      <c r="E302" s="2"/>
      <c r="F302" s="4"/>
      <c r="G302" s="2"/>
      <c r="H302" s="2"/>
      <c r="I302" s="2"/>
      <c r="K302" s="24"/>
    </row>
    <row r="303" spans="1:11">
      <c r="A303" s="2"/>
      <c r="B303" s="2"/>
      <c r="C303" s="2"/>
      <c r="D303" s="4"/>
      <c r="E303" s="2"/>
      <c r="F303" s="4"/>
      <c r="G303" s="2"/>
      <c r="H303" s="2"/>
      <c r="I303" s="2"/>
      <c r="K303" s="24"/>
    </row>
    <row r="304" spans="1:11">
      <c r="A304" s="2"/>
      <c r="B304" s="2"/>
      <c r="C304" s="2"/>
      <c r="D304" s="4"/>
      <c r="E304" s="2"/>
      <c r="F304" s="4"/>
      <c r="G304" s="2"/>
      <c r="H304" s="2"/>
      <c r="I304" s="2"/>
      <c r="K304" s="24"/>
    </row>
    <row r="305" spans="1:11">
      <c r="A305" s="2"/>
      <c r="B305" s="2"/>
      <c r="C305" s="2"/>
      <c r="D305" s="4"/>
      <c r="E305" s="2"/>
      <c r="F305" s="4"/>
      <c r="G305" s="2"/>
      <c r="H305" s="2"/>
      <c r="I305" s="2"/>
      <c r="K305" s="24"/>
    </row>
    <row r="306" spans="1:11">
      <c r="A306" s="2"/>
      <c r="B306" s="2"/>
      <c r="C306" s="2"/>
      <c r="D306" s="4"/>
      <c r="E306" s="2"/>
      <c r="F306" s="4"/>
      <c r="G306" s="2"/>
      <c r="H306" s="2"/>
      <c r="I306" s="2"/>
      <c r="K306" s="24"/>
    </row>
    <row r="307" spans="1:11">
      <c r="A307" s="2"/>
      <c r="B307" s="2"/>
      <c r="C307" s="2"/>
      <c r="D307" s="4"/>
      <c r="E307" s="2"/>
      <c r="F307" s="4"/>
      <c r="G307" s="2"/>
      <c r="H307" s="2"/>
      <c r="I307" s="2"/>
      <c r="K307" s="24"/>
    </row>
    <row r="308" spans="1:11">
      <c r="A308" s="2"/>
      <c r="B308" s="2"/>
      <c r="C308" s="2"/>
      <c r="D308" s="4"/>
      <c r="E308" s="2"/>
      <c r="F308" s="4"/>
      <c r="G308" s="2"/>
      <c r="H308" s="2"/>
      <c r="I308" s="2"/>
      <c r="K308" s="24"/>
    </row>
    <row r="309" spans="1:11">
      <c r="A309" s="2"/>
      <c r="B309" s="2"/>
      <c r="C309" s="2"/>
      <c r="D309" s="4"/>
      <c r="E309" s="2"/>
      <c r="F309" s="4"/>
      <c r="G309" s="2"/>
      <c r="H309" s="2"/>
      <c r="I309" s="2"/>
      <c r="K309" s="24"/>
    </row>
    <row r="310" spans="1:11">
      <c r="A310" s="2"/>
      <c r="B310" s="2"/>
      <c r="C310" s="2"/>
      <c r="D310" s="4"/>
      <c r="E310" s="2"/>
      <c r="F310" s="4"/>
      <c r="G310" s="2"/>
      <c r="H310" s="2"/>
      <c r="I310" s="2"/>
      <c r="K310" s="24"/>
    </row>
    <row r="311" spans="1:11">
      <c r="A311" s="2"/>
      <c r="B311" s="2"/>
      <c r="C311" s="2"/>
      <c r="D311" s="4"/>
      <c r="E311" s="2"/>
      <c r="F311" s="4"/>
      <c r="G311" s="2"/>
      <c r="H311" s="2"/>
      <c r="I311" s="2"/>
      <c r="K311" s="24"/>
    </row>
    <row r="312" spans="1:11">
      <c r="A312" s="2"/>
      <c r="B312" s="2"/>
      <c r="C312" s="2"/>
      <c r="D312" s="4"/>
      <c r="E312" s="2"/>
      <c r="F312" s="4"/>
      <c r="G312" s="2"/>
      <c r="H312" s="2"/>
      <c r="I312" s="2"/>
      <c r="K312" s="24"/>
    </row>
    <row r="313" spans="1:11">
      <c r="A313" s="2"/>
      <c r="B313" s="2"/>
      <c r="C313" s="2"/>
      <c r="D313" s="4"/>
      <c r="E313" s="2"/>
      <c r="F313" s="4"/>
      <c r="G313" s="2"/>
      <c r="H313" s="2"/>
      <c r="I313" s="2"/>
      <c r="K313" s="24"/>
    </row>
    <row r="314" spans="1:11">
      <c r="A314" s="2"/>
      <c r="B314" s="2"/>
      <c r="C314" s="2"/>
      <c r="D314" s="4"/>
      <c r="E314" s="2"/>
      <c r="F314" s="4"/>
      <c r="G314" s="2"/>
      <c r="H314" s="2"/>
      <c r="I314" s="2"/>
      <c r="K314" s="24"/>
    </row>
    <row r="315" spans="1:11">
      <c r="A315" s="2"/>
      <c r="B315" s="2"/>
      <c r="C315" s="2"/>
      <c r="D315" s="4"/>
      <c r="E315" s="2"/>
      <c r="F315" s="4"/>
      <c r="G315" s="2"/>
      <c r="H315" s="2"/>
      <c r="I315" s="2"/>
      <c r="K315" s="24"/>
    </row>
    <row r="316" spans="1:11">
      <c r="A316" s="2"/>
      <c r="B316" s="2"/>
      <c r="C316" s="2"/>
      <c r="D316" s="4"/>
      <c r="E316" s="4"/>
      <c r="F316" s="4"/>
      <c r="G316" s="2"/>
      <c r="H316" s="2"/>
      <c r="I316" s="2"/>
      <c r="K316" s="24"/>
    </row>
    <row r="317" spans="1:11">
      <c r="A317" s="2"/>
      <c r="B317" s="2"/>
      <c r="C317" s="2"/>
      <c r="D317" s="4"/>
      <c r="E317" s="4"/>
      <c r="F317" s="4"/>
      <c r="G317" s="2"/>
      <c r="H317" s="2"/>
      <c r="I317" s="2"/>
      <c r="K317" s="24"/>
    </row>
    <row r="318" spans="1:11">
      <c r="A318" s="2"/>
      <c r="B318" s="2"/>
      <c r="C318" s="2"/>
      <c r="D318" s="4"/>
      <c r="E318" s="4"/>
      <c r="F318" s="4"/>
      <c r="G318" s="2"/>
      <c r="H318" s="2"/>
      <c r="I318" s="2"/>
      <c r="K318" s="24"/>
    </row>
    <row r="319" spans="1:11">
      <c r="A319" s="2"/>
      <c r="B319" s="2"/>
      <c r="C319" s="2"/>
      <c r="D319" s="4"/>
      <c r="E319" s="4"/>
      <c r="F319" s="4"/>
      <c r="G319" s="2"/>
      <c r="H319" s="2"/>
      <c r="I319" s="2"/>
      <c r="K319" s="24"/>
    </row>
    <row r="320" spans="1:11">
      <c r="A320" s="2"/>
      <c r="B320" s="2"/>
      <c r="C320" s="2"/>
      <c r="D320" s="4"/>
      <c r="E320" s="4"/>
      <c r="F320" s="4"/>
      <c r="G320" s="2"/>
      <c r="H320" s="2"/>
      <c r="I320" s="2"/>
      <c r="K320" s="24"/>
    </row>
    <row r="321" spans="1:11">
      <c r="A321" s="2"/>
      <c r="B321" s="2"/>
      <c r="C321" s="2"/>
      <c r="D321" s="4"/>
      <c r="E321" s="4"/>
      <c r="F321" s="4"/>
      <c r="G321" s="2"/>
      <c r="H321" s="2"/>
      <c r="I321" s="2"/>
      <c r="K321" s="24"/>
    </row>
    <row r="322" spans="1:11">
      <c r="A322" s="2"/>
      <c r="B322" s="2"/>
      <c r="C322" s="2"/>
      <c r="D322" s="4"/>
      <c r="E322" s="4"/>
      <c r="F322" s="4"/>
      <c r="G322" s="2"/>
      <c r="H322" s="2"/>
      <c r="I322" s="2"/>
      <c r="K322" s="24"/>
    </row>
    <row r="323" spans="1:11">
      <c r="A323" s="2"/>
      <c r="B323" s="2"/>
      <c r="C323" s="2"/>
      <c r="D323" s="4"/>
      <c r="E323" s="4"/>
      <c r="F323" s="4"/>
      <c r="G323" s="2"/>
      <c r="H323" s="2"/>
      <c r="I323" s="2"/>
      <c r="K323" s="24"/>
    </row>
    <row r="324" spans="1:11">
      <c r="A324" s="2"/>
      <c r="B324" s="2"/>
      <c r="C324" s="2"/>
      <c r="D324" s="4"/>
      <c r="E324" s="4"/>
      <c r="F324" s="4"/>
      <c r="G324" s="2"/>
      <c r="H324" s="2"/>
      <c r="I324" s="2"/>
      <c r="K324" s="24"/>
    </row>
    <row r="325" spans="1:11">
      <c r="A325" s="2"/>
      <c r="B325" s="2"/>
      <c r="C325" s="2"/>
      <c r="D325" s="4"/>
      <c r="E325" s="4"/>
      <c r="F325" s="4"/>
      <c r="G325" s="2"/>
      <c r="H325" s="2"/>
      <c r="I325" s="2"/>
      <c r="K325" s="24"/>
    </row>
    <row r="326" spans="1:11">
      <c r="A326" s="2"/>
      <c r="B326" s="2"/>
      <c r="C326" s="2"/>
      <c r="D326" s="4"/>
      <c r="E326" s="4"/>
      <c r="F326" s="4"/>
      <c r="G326" s="2"/>
      <c r="H326" s="2"/>
      <c r="I326" s="2"/>
      <c r="K326" s="24"/>
    </row>
    <row r="327" spans="1:11">
      <c r="A327" s="2"/>
      <c r="B327" s="2"/>
      <c r="C327" s="2"/>
      <c r="D327" s="4"/>
      <c r="E327" s="4"/>
      <c r="F327" s="4"/>
      <c r="G327" s="2"/>
      <c r="H327" s="2"/>
      <c r="I327" s="2"/>
      <c r="K327" s="24"/>
    </row>
    <row r="328" spans="1:11">
      <c r="A328" s="2"/>
      <c r="B328" s="2"/>
      <c r="C328" s="2"/>
      <c r="D328" s="4"/>
      <c r="E328" s="4"/>
      <c r="F328" s="4"/>
      <c r="G328" s="2"/>
      <c r="H328" s="2"/>
      <c r="I328" s="2"/>
      <c r="K328" s="24"/>
    </row>
    <row r="329" spans="1:11">
      <c r="A329" s="2"/>
      <c r="B329" s="2"/>
      <c r="C329" s="2"/>
      <c r="D329" s="4"/>
      <c r="E329" s="4"/>
      <c r="F329" s="4"/>
      <c r="G329" s="2"/>
      <c r="H329" s="2"/>
      <c r="I329" s="2"/>
      <c r="K329" s="24"/>
    </row>
    <row r="330" spans="1:11">
      <c r="A330" s="2"/>
      <c r="B330" s="2"/>
      <c r="C330" s="2"/>
      <c r="D330" s="4"/>
      <c r="E330" s="4"/>
      <c r="F330" s="4"/>
      <c r="G330" s="2"/>
      <c r="H330" s="2"/>
      <c r="I330" s="2"/>
      <c r="K330" s="2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K331" s="2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K332" s="2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K333" s="2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K334" s="24"/>
    </row>
    <row r="335" spans="1:11" ht="13.5" customHeight="1">
      <c r="A335" s="4"/>
      <c r="B335" s="4"/>
      <c r="C335" s="4"/>
      <c r="D335" s="4"/>
      <c r="E335" s="4"/>
      <c r="F335" s="4"/>
      <c r="G335" s="4"/>
      <c r="H335" s="4"/>
      <c r="I335" s="4"/>
      <c r="K335" s="2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K336" s="2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K337" s="2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K338" s="2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K339" s="2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K340" s="2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K341" s="2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K342" s="2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K343" s="2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K344" s="2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K345" s="2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K346" s="2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K347" s="2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K348" s="2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K349" s="2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K350" s="2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K351" s="2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K352" s="2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K353" s="2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K354" s="2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K355" s="2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K356" s="2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K357" s="2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K358" s="2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K359" s="2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K360" s="24"/>
    </row>
    <row r="361" spans="1:11">
      <c r="A361" s="2"/>
      <c r="B361" s="2"/>
      <c r="C361" s="2"/>
      <c r="D361" s="4"/>
      <c r="E361" s="4"/>
      <c r="F361" s="4"/>
      <c r="G361" s="2"/>
      <c r="H361" s="2"/>
      <c r="I361" s="2"/>
      <c r="K361" s="24"/>
    </row>
    <row r="362" spans="1:11">
      <c r="A362" s="2"/>
      <c r="B362" s="2"/>
      <c r="C362" s="2"/>
      <c r="D362" s="4"/>
      <c r="E362" s="4"/>
      <c r="F362" s="4"/>
      <c r="G362" s="2"/>
      <c r="H362" s="2"/>
      <c r="I362" s="2"/>
      <c r="K362" s="24"/>
    </row>
    <row r="363" spans="1:11">
      <c r="A363" s="2"/>
      <c r="B363" s="2"/>
      <c r="C363" s="2"/>
      <c r="D363" s="4"/>
      <c r="E363" s="4"/>
      <c r="F363" s="4"/>
      <c r="G363" s="2"/>
      <c r="H363" s="2"/>
      <c r="I363" s="2"/>
      <c r="K363" s="24"/>
    </row>
    <row r="364" spans="1:11">
      <c r="A364" s="2"/>
      <c r="B364" s="2"/>
      <c r="C364" s="2"/>
      <c r="D364" s="4"/>
      <c r="E364" s="4"/>
      <c r="F364" s="4"/>
      <c r="G364" s="2"/>
      <c r="H364" s="2"/>
      <c r="I364" s="2"/>
      <c r="K364" s="24"/>
    </row>
    <row r="365" spans="1:11">
      <c r="A365" s="2"/>
      <c r="B365" s="2"/>
      <c r="C365" s="2"/>
      <c r="D365" s="4"/>
      <c r="E365" s="4"/>
      <c r="F365" s="4"/>
      <c r="G365" s="2"/>
      <c r="H365" s="2"/>
      <c r="I365" s="2"/>
      <c r="K365" s="24"/>
    </row>
    <row r="366" spans="1:11">
      <c r="A366" s="2"/>
      <c r="B366" s="2"/>
      <c r="C366" s="2"/>
      <c r="D366" s="4"/>
      <c r="E366" s="4"/>
      <c r="F366" s="4"/>
      <c r="G366" s="2"/>
      <c r="H366" s="2"/>
      <c r="I366" s="2"/>
      <c r="K366" s="24"/>
    </row>
    <row r="367" spans="1:11">
      <c r="A367" s="2"/>
      <c r="B367" s="2"/>
      <c r="C367" s="2"/>
      <c r="D367" s="4"/>
      <c r="E367" s="4"/>
      <c r="F367" s="4"/>
      <c r="G367" s="2"/>
      <c r="H367" s="2"/>
      <c r="I367" s="2"/>
      <c r="K367" s="24"/>
    </row>
    <row r="368" spans="1:11">
      <c r="A368" s="2"/>
      <c r="B368" s="2"/>
      <c r="C368" s="2"/>
      <c r="D368" s="4"/>
      <c r="E368" s="4"/>
      <c r="F368" s="4"/>
      <c r="G368" s="2"/>
      <c r="H368" s="2"/>
      <c r="I368" s="2"/>
      <c r="K368" s="24"/>
    </row>
    <row r="369" spans="1:11">
      <c r="A369" s="2"/>
      <c r="B369" s="2"/>
      <c r="C369" s="2"/>
      <c r="D369" s="4"/>
      <c r="E369" s="4"/>
      <c r="F369" s="4"/>
      <c r="G369" s="2"/>
      <c r="H369" s="2"/>
      <c r="I369" s="2"/>
      <c r="K369" s="24"/>
    </row>
    <row r="370" spans="1:11">
      <c r="A370" s="2"/>
      <c r="B370" s="2"/>
      <c r="C370" s="2"/>
      <c r="D370" s="4"/>
      <c r="E370" s="4"/>
      <c r="F370" s="4"/>
      <c r="G370" s="2"/>
      <c r="H370" s="2"/>
      <c r="I370" s="2"/>
      <c r="K370" s="24"/>
    </row>
    <row r="371" spans="1:11">
      <c r="A371" s="2"/>
      <c r="B371" s="2"/>
      <c r="C371" s="2"/>
      <c r="D371" s="4"/>
      <c r="E371" s="4"/>
      <c r="F371" s="4"/>
      <c r="G371" s="2"/>
      <c r="H371" s="2"/>
      <c r="I371" s="2"/>
      <c r="K371" s="24"/>
    </row>
    <row r="372" spans="1:11">
      <c r="A372" s="2"/>
      <c r="B372" s="2"/>
      <c r="C372" s="2"/>
      <c r="D372" s="4"/>
      <c r="E372" s="4"/>
      <c r="F372" s="4"/>
      <c r="G372" s="2"/>
      <c r="H372" s="2"/>
      <c r="I372" s="2"/>
      <c r="K372" s="24"/>
    </row>
    <row r="373" spans="1:11">
      <c r="A373" s="2"/>
      <c r="B373" s="2"/>
      <c r="C373" s="2"/>
      <c r="D373" s="4"/>
      <c r="E373" s="4"/>
      <c r="F373" s="4"/>
      <c r="G373" s="2"/>
      <c r="H373" s="2"/>
      <c r="I373" s="2"/>
      <c r="K373" s="24"/>
    </row>
    <row r="374" spans="1:11">
      <c r="A374" s="2"/>
      <c r="B374" s="2"/>
      <c r="C374" s="2"/>
      <c r="D374" s="4"/>
      <c r="E374" s="4"/>
      <c r="F374" s="4"/>
      <c r="G374" s="2"/>
      <c r="H374" s="2"/>
      <c r="I374" s="2"/>
      <c r="K374" s="24"/>
    </row>
    <row r="375" spans="1:11">
      <c r="A375" s="2"/>
      <c r="B375" s="2"/>
      <c r="C375" s="2"/>
      <c r="D375" s="4"/>
      <c r="E375" s="4"/>
      <c r="F375" s="4"/>
      <c r="G375" s="2"/>
      <c r="H375" s="2"/>
      <c r="I375" s="2"/>
      <c r="K375" s="24"/>
    </row>
    <row r="376" spans="1:11">
      <c r="A376" s="2"/>
      <c r="B376" s="2"/>
      <c r="C376" s="2"/>
      <c r="D376" s="4"/>
      <c r="E376" s="4"/>
      <c r="F376" s="4"/>
      <c r="G376" s="2"/>
      <c r="H376" s="2"/>
      <c r="I376" s="2"/>
      <c r="K376" s="24"/>
    </row>
    <row r="377" spans="1:11">
      <c r="A377" s="2"/>
      <c r="B377" s="2"/>
      <c r="C377" s="2"/>
      <c r="D377" s="4"/>
      <c r="E377" s="4"/>
      <c r="F377" s="4"/>
      <c r="G377" s="2"/>
      <c r="H377" s="2"/>
      <c r="I377" s="2"/>
      <c r="K377" s="24"/>
    </row>
    <row r="378" spans="1:11">
      <c r="A378" s="2"/>
      <c r="B378" s="2"/>
      <c r="C378" s="2"/>
      <c r="D378" s="4"/>
      <c r="E378" s="4"/>
      <c r="F378" s="4"/>
      <c r="G378" s="2"/>
      <c r="H378" s="2"/>
      <c r="I378" s="2"/>
      <c r="K378" s="24"/>
    </row>
    <row r="379" spans="1:11">
      <c r="A379" s="2"/>
      <c r="B379" s="2"/>
      <c r="C379" s="2"/>
      <c r="D379" s="4"/>
      <c r="E379" s="4"/>
      <c r="F379" s="4"/>
      <c r="G379" s="2"/>
      <c r="H379" s="2"/>
      <c r="I379" s="2"/>
      <c r="K379" s="24"/>
    </row>
    <row r="380" spans="1:11">
      <c r="A380" s="2"/>
      <c r="B380" s="2"/>
      <c r="C380" s="2"/>
      <c r="D380" s="4"/>
      <c r="E380" s="4"/>
      <c r="F380" s="4"/>
      <c r="G380" s="2"/>
      <c r="H380" s="2"/>
      <c r="I380" s="2"/>
      <c r="K380" s="24"/>
    </row>
    <row r="381" spans="1:11">
      <c r="A381" s="2"/>
      <c r="B381" s="2"/>
      <c r="C381" s="2"/>
      <c r="D381" s="4"/>
      <c r="E381" s="4"/>
      <c r="F381" s="4"/>
      <c r="G381" s="2"/>
      <c r="H381" s="2"/>
      <c r="I381" s="2"/>
      <c r="K381" s="24"/>
    </row>
    <row r="382" spans="1:11">
      <c r="A382" s="2"/>
      <c r="B382" s="2"/>
      <c r="C382" s="2"/>
      <c r="D382" s="4"/>
      <c r="E382" s="4"/>
      <c r="F382" s="4"/>
      <c r="G382" s="2"/>
      <c r="H382" s="2"/>
      <c r="I382" s="2"/>
      <c r="K382" s="24"/>
    </row>
    <row r="383" spans="1:11">
      <c r="A383" s="2"/>
      <c r="B383" s="2"/>
      <c r="C383" s="2"/>
      <c r="D383" s="4"/>
      <c r="E383" s="4"/>
      <c r="F383" s="4"/>
      <c r="G383" s="2"/>
      <c r="H383" s="2"/>
      <c r="I383" s="2"/>
      <c r="K383" s="24"/>
    </row>
    <row r="384" spans="1:11">
      <c r="A384" s="2"/>
      <c r="B384" s="2"/>
      <c r="C384" s="2"/>
      <c r="D384" s="4"/>
      <c r="E384" s="4"/>
      <c r="F384" s="4"/>
      <c r="G384" s="2"/>
      <c r="H384" s="2"/>
      <c r="I384" s="2"/>
      <c r="K384" s="24"/>
    </row>
    <row r="385" spans="1:11">
      <c r="A385" s="2"/>
      <c r="B385" s="2"/>
      <c r="C385" s="2"/>
      <c r="D385" s="4"/>
      <c r="E385" s="4"/>
      <c r="F385" s="4"/>
      <c r="G385" s="2"/>
      <c r="H385" s="2"/>
      <c r="I385" s="2"/>
      <c r="K385" s="24"/>
    </row>
    <row r="386" spans="1:11">
      <c r="A386" s="2"/>
      <c r="B386" s="2"/>
      <c r="C386" s="2"/>
      <c r="D386" s="4"/>
      <c r="E386" s="4"/>
      <c r="F386" s="4"/>
      <c r="G386" s="2"/>
      <c r="H386" s="2"/>
      <c r="I386" s="2"/>
      <c r="K386" s="24"/>
    </row>
    <row r="387" spans="1:11">
      <c r="A387" s="2"/>
      <c r="B387" s="2"/>
      <c r="C387" s="2"/>
      <c r="D387" s="4"/>
      <c r="E387" s="4"/>
      <c r="F387" s="4"/>
      <c r="G387" s="2"/>
      <c r="H387" s="2"/>
      <c r="I387" s="2"/>
      <c r="K387" s="24"/>
    </row>
    <row r="388" spans="1:11">
      <c r="A388" s="2"/>
      <c r="B388" s="2"/>
      <c r="C388" s="2"/>
      <c r="D388" s="4"/>
      <c r="E388" s="4"/>
      <c r="F388" s="4"/>
      <c r="G388" s="2"/>
      <c r="H388" s="2"/>
      <c r="I388" s="2"/>
      <c r="K388" s="24"/>
    </row>
    <row r="389" spans="1:11">
      <c r="A389" s="2"/>
      <c r="B389" s="2"/>
      <c r="C389" s="2"/>
      <c r="D389" s="4"/>
      <c r="E389" s="4"/>
      <c r="F389" s="4"/>
      <c r="G389" s="2"/>
      <c r="H389" s="2"/>
      <c r="I389" s="2"/>
      <c r="K389" s="24"/>
    </row>
    <row r="390" spans="1:11">
      <c r="A390" s="2"/>
      <c r="B390" s="2"/>
      <c r="C390" s="2"/>
      <c r="D390" s="4"/>
      <c r="E390" s="4"/>
      <c r="F390" s="4"/>
      <c r="G390" s="2"/>
      <c r="H390" s="2"/>
      <c r="I390" s="2"/>
      <c r="K390" s="24"/>
    </row>
    <row r="391" spans="1:11">
      <c r="A391" s="2"/>
      <c r="B391" s="2"/>
      <c r="C391" s="2"/>
      <c r="D391" s="4"/>
      <c r="E391" s="4"/>
      <c r="F391" s="4"/>
      <c r="G391" s="2"/>
      <c r="H391" s="2"/>
      <c r="I391" s="2"/>
      <c r="K391" s="24"/>
    </row>
    <row r="392" spans="1:11">
      <c r="A392" s="2"/>
      <c r="B392" s="2"/>
      <c r="C392" s="2"/>
      <c r="D392" s="4"/>
      <c r="E392" s="4"/>
      <c r="F392" s="4"/>
      <c r="G392" s="2"/>
      <c r="H392" s="2"/>
      <c r="I392" s="2"/>
      <c r="K392" s="24"/>
    </row>
    <row r="393" spans="1:11">
      <c r="A393" s="2"/>
      <c r="B393" s="2"/>
      <c r="C393" s="2"/>
      <c r="D393" s="4"/>
      <c r="E393" s="4"/>
      <c r="F393" s="4"/>
      <c r="G393" s="2"/>
      <c r="H393" s="2"/>
      <c r="I393" s="2"/>
      <c r="K393" s="24"/>
    </row>
    <row r="394" spans="1:11">
      <c r="A394" s="2"/>
      <c r="B394" s="2"/>
      <c r="C394" s="2"/>
      <c r="D394" s="4"/>
      <c r="E394" s="4"/>
      <c r="F394" s="4"/>
      <c r="G394" s="2"/>
      <c r="H394" s="2"/>
      <c r="I394" s="2"/>
      <c r="K394" s="24"/>
    </row>
    <row r="395" spans="1:11">
      <c r="A395" s="2"/>
      <c r="B395" s="2"/>
      <c r="C395" s="2"/>
      <c r="D395" s="4"/>
      <c r="E395" s="4"/>
      <c r="F395" s="4"/>
      <c r="G395" s="2"/>
      <c r="H395" s="2"/>
      <c r="I395" s="2"/>
      <c r="K395" s="24"/>
    </row>
    <row r="396" spans="1:11">
      <c r="A396" s="2"/>
      <c r="B396" s="2"/>
      <c r="C396" s="2"/>
      <c r="D396" s="4"/>
      <c r="E396" s="4"/>
      <c r="F396" s="4"/>
      <c r="G396" s="2"/>
      <c r="H396" s="2"/>
      <c r="I396" s="2"/>
      <c r="K396" s="24"/>
    </row>
    <row r="397" spans="1:11">
      <c r="A397" s="2"/>
      <c r="B397" s="2"/>
      <c r="C397" s="2"/>
      <c r="D397" s="4"/>
      <c r="E397" s="2"/>
      <c r="F397" s="4"/>
      <c r="G397" s="2"/>
      <c r="H397" s="2"/>
      <c r="I397" s="2"/>
      <c r="K397" s="24"/>
    </row>
    <row r="398" spans="1:11">
      <c r="A398" s="2"/>
      <c r="B398" s="2"/>
      <c r="C398" s="2"/>
      <c r="D398" s="4"/>
      <c r="E398" s="2"/>
      <c r="F398" s="4"/>
      <c r="G398" s="2"/>
      <c r="H398" s="2"/>
      <c r="I398" s="2"/>
      <c r="K398" s="24"/>
    </row>
    <row r="399" spans="1:11">
      <c r="A399" s="2"/>
      <c r="B399" s="2"/>
      <c r="C399" s="2"/>
      <c r="D399" s="4"/>
      <c r="E399" s="2"/>
      <c r="F399" s="4"/>
      <c r="G399" s="2"/>
      <c r="H399" s="2"/>
      <c r="I399" s="2"/>
      <c r="K399" s="24"/>
    </row>
    <row r="400" spans="1:11">
      <c r="A400" s="2"/>
      <c r="B400" s="2"/>
      <c r="C400" s="2"/>
      <c r="D400" s="4"/>
      <c r="E400" s="2"/>
      <c r="F400" s="4"/>
      <c r="G400" s="2"/>
      <c r="H400" s="2"/>
      <c r="I400" s="2"/>
      <c r="K400" s="24"/>
    </row>
    <row r="401" spans="1:11">
      <c r="A401" s="2"/>
      <c r="B401" s="2"/>
      <c r="C401" s="2"/>
      <c r="D401" s="4"/>
      <c r="E401" s="2"/>
      <c r="F401" s="4"/>
      <c r="G401" s="2"/>
      <c r="H401" s="2"/>
      <c r="I401" s="2"/>
      <c r="K401" s="24"/>
    </row>
    <row r="402" spans="1:11">
      <c r="A402" s="2"/>
      <c r="B402" s="2"/>
      <c r="C402" s="2"/>
      <c r="D402" s="4"/>
      <c r="E402" s="2"/>
      <c r="F402" s="4"/>
      <c r="G402" s="2"/>
      <c r="H402" s="2"/>
      <c r="I402" s="2"/>
      <c r="K402" s="24"/>
    </row>
    <row r="403" spans="1:11">
      <c r="A403" s="2"/>
      <c r="B403" s="2"/>
      <c r="C403" s="2"/>
      <c r="D403" s="4"/>
      <c r="E403" s="2"/>
      <c r="F403" s="4"/>
      <c r="G403" s="2"/>
      <c r="H403" s="2"/>
      <c r="I403" s="2"/>
      <c r="K403" s="24"/>
    </row>
    <row r="404" spans="1:11">
      <c r="A404" s="2"/>
      <c r="B404" s="2"/>
      <c r="C404" s="2"/>
      <c r="D404" s="4"/>
      <c r="E404" s="2"/>
      <c r="F404" s="4"/>
      <c r="G404" s="2"/>
      <c r="H404" s="2"/>
      <c r="I404" s="2"/>
      <c r="K404" s="24"/>
    </row>
    <row r="405" spans="1:11">
      <c r="A405" s="2"/>
      <c r="B405" s="2"/>
      <c r="C405" s="2"/>
      <c r="D405" s="4"/>
      <c r="E405" s="2"/>
      <c r="F405" s="4"/>
      <c r="G405" s="2"/>
      <c r="H405" s="2"/>
      <c r="I405" s="2"/>
      <c r="K405" s="24"/>
    </row>
    <row r="406" spans="1:11">
      <c r="A406" s="2"/>
      <c r="B406" s="2"/>
      <c r="C406" s="2"/>
      <c r="D406" s="4"/>
      <c r="E406" s="2"/>
      <c r="F406" s="4"/>
      <c r="G406" s="2"/>
      <c r="H406" s="2"/>
      <c r="I406" s="2"/>
      <c r="K406" s="24"/>
    </row>
    <row r="407" spans="1:11">
      <c r="A407" s="2"/>
      <c r="B407" s="2"/>
      <c r="C407" s="2"/>
      <c r="D407" s="4"/>
      <c r="E407" s="2"/>
      <c r="F407" s="4"/>
      <c r="G407" s="2"/>
      <c r="H407" s="2"/>
      <c r="I407" s="2"/>
      <c r="K407" s="24"/>
    </row>
    <row r="408" spans="1:11">
      <c r="A408" s="2"/>
      <c r="B408" s="2"/>
      <c r="C408" s="2"/>
      <c r="D408" s="4"/>
      <c r="E408" s="2"/>
      <c r="F408" s="4"/>
      <c r="G408" s="2"/>
      <c r="H408" s="2"/>
      <c r="I408" s="2"/>
      <c r="K408" s="24"/>
    </row>
    <row r="409" spans="1:11">
      <c r="A409" s="2"/>
      <c r="B409" s="2"/>
      <c r="C409" s="2"/>
      <c r="D409" s="4"/>
      <c r="E409" s="2"/>
      <c r="F409" s="4"/>
      <c r="G409" s="2"/>
      <c r="H409" s="2"/>
      <c r="I409" s="2"/>
      <c r="K409" s="24"/>
    </row>
    <row r="410" spans="1:11">
      <c r="A410" s="2"/>
      <c r="B410" s="2"/>
      <c r="C410" s="2"/>
      <c r="D410" s="4"/>
      <c r="E410" s="2"/>
      <c r="F410" s="4"/>
      <c r="G410" s="2"/>
      <c r="H410" s="2"/>
      <c r="I410" s="2"/>
      <c r="K410" s="24"/>
    </row>
    <row r="411" spans="1:11">
      <c r="A411" s="2"/>
      <c r="B411" s="2"/>
      <c r="C411" s="2"/>
      <c r="D411" s="4"/>
      <c r="E411" s="2"/>
      <c r="F411" s="4"/>
      <c r="G411" s="2"/>
      <c r="H411" s="2"/>
      <c r="I411" s="2"/>
      <c r="K411" s="24"/>
    </row>
    <row r="412" spans="1:11">
      <c r="A412" s="2"/>
      <c r="B412" s="2"/>
      <c r="C412" s="2"/>
      <c r="D412" s="4"/>
      <c r="E412" s="2"/>
      <c r="F412" s="4"/>
      <c r="G412" s="2"/>
      <c r="H412" s="2"/>
      <c r="I412" s="2"/>
      <c r="K412" s="24"/>
    </row>
    <row r="413" spans="1:11">
      <c r="A413" s="2"/>
      <c r="B413" s="2"/>
      <c r="C413" s="2"/>
      <c r="D413" s="4"/>
      <c r="E413" s="2"/>
      <c r="F413" s="4"/>
      <c r="G413" s="2"/>
      <c r="H413" s="2"/>
      <c r="I413" s="2"/>
      <c r="K413" s="24"/>
    </row>
    <row r="414" spans="1:11">
      <c r="A414" s="2"/>
      <c r="B414" s="2"/>
      <c r="C414" s="2"/>
      <c r="D414" s="4"/>
      <c r="E414" s="2"/>
      <c r="F414" s="4"/>
      <c r="G414" s="2"/>
      <c r="H414" s="2"/>
      <c r="I414" s="2"/>
      <c r="K414" s="24"/>
    </row>
    <row r="415" spans="1:11">
      <c r="A415" s="2"/>
      <c r="B415" s="2"/>
      <c r="C415" s="2"/>
      <c r="D415" s="4"/>
      <c r="E415" s="2"/>
      <c r="F415" s="4"/>
      <c r="G415" s="2"/>
      <c r="H415" s="2"/>
      <c r="I415" s="2"/>
      <c r="K415" s="24"/>
    </row>
    <row r="416" spans="1:11">
      <c r="A416" s="2"/>
      <c r="B416" s="2"/>
      <c r="C416" s="2"/>
      <c r="D416" s="4"/>
      <c r="E416" s="2"/>
      <c r="F416" s="4"/>
      <c r="G416" s="2"/>
      <c r="H416" s="2"/>
      <c r="I416" s="2"/>
      <c r="K416" s="24"/>
    </row>
    <row r="417" spans="1:9">
      <c r="A417" s="2"/>
      <c r="B417" s="2"/>
      <c r="C417" s="2"/>
      <c r="D417" s="4"/>
      <c r="E417" s="2"/>
      <c r="F417" s="2"/>
      <c r="G417" s="2"/>
      <c r="H417" s="2"/>
      <c r="I417" s="2"/>
    </row>
    <row r="418" spans="1:9">
      <c r="A418" s="2"/>
      <c r="B418" s="2"/>
      <c r="C418" s="2"/>
      <c r="D418" s="4"/>
      <c r="E418" s="2"/>
      <c r="F418" s="2"/>
      <c r="G418" s="2"/>
      <c r="H418" s="2"/>
      <c r="I418" s="2"/>
    </row>
    <row r="419" spans="1:9">
      <c r="A419" s="2"/>
      <c r="B419" s="2"/>
      <c r="C419" s="2"/>
      <c r="D419" s="4"/>
      <c r="E419" s="2"/>
      <c r="F419" s="2"/>
      <c r="G419" s="2"/>
      <c r="H419" s="2"/>
      <c r="I419" s="2"/>
    </row>
    <row r="420" spans="1:9">
      <c r="A420" s="2"/>
      <c r="B420" s="2"/>
      <c r="C420" s="2"/>
      <c r="D420" s="4"/>
      <c r="E420" s="2"/>
      <c r="F420" s="2"/>
      <c r="G420" s="2"/>
      <c r="H420" s="2"/>
      <c r="I420" s="2"/>
    </row>
    <row r="421" spans="1:9">
      <c r="A421" s="2"/>
      <c r="B421" s="2"/>
      <c r="C421" s="2"/>
      <c r="D421" s="4"/>
      <c r="E421" s="2"/>
      <c r="F421" s="2"/>
      <c r="G421" s="2"/>
      <c r="H421" s="2"/>
      <c r="I421" s="2"/>
    </row>
    <row r="422" spans="1:9">
      <c r="A422" s="2"/>
      <c r="B422" s="2"/>
      <c r="C422" s="2"/>
      <c r="D422" s="4"/>
      <c r="E422" s="2"/>
      <c r="F422" s="2"/>
      <c r="G422" s="2"/>
      <c r="H422" s="2"/>
      <c r="I422" s="2"/>
    </row>
    <row r="423" spans="1:9">
      <c r="A423" s="2"/>
      <c r="B423" s="2"/>
      <c r="C423" s="2"/>
      <c r="D423" s="4"/>
      <c r="E423" s="2"/>
      <c r="F423" s="2"/>
      <c r="G423" s="2"/>
      <c r="H423" s="2"/>
      <c r="I423" s="2"/>
    </row>
    <row r="424" spans="1:9">
      <c r="A424" s="2"/>
      <c r="B424" s="2"/>
      <c r="C424" s="2"/>
      <c r="D424" s="4"/>
      <c r="E424" s="2"/>
      <c r="F424" s="2"/>
      <c r="G424" s="2"/>
      <c r="H424" s="2"/>
      <c r="I424" s="2"/>
    </row>
    <row r="425" spans="1:9">
      <c r="A425" s="2"/>
      <c r="B425" s="2"/>
      <c r="C425" s="2"/>
      <c r="D425" s="4"/>
      <c r="E425" s="2"/>
      <c r="F425" s="2"/>
      <c r="G425" s="2"/>
      <c r="H425" s="2"/>
      <c r="I425" s="2"/>
    </row>
    <row r="426" spans="1:9">
      <c r="A426" s="2"/>
      <c r="B426" s="2"/>
      <c r="C426" s="2"/>
      <c r="D426" s="4"/>
      <c r="E426" s="2"/>
      <c r="F426" s="2"/>
      <c r="G426" s="2"/>
      <c r="H426" s="2"/>
      <c r="I426" s="2"/>
    </row>
    <row r="427" spans="1:9">
      <c r="A427" s="2"/>
      <c r="B427" s="2"/>
      <c r="C427" s="2"/>
      <c r="D427" s="4"/>
      <c r="E427" s="2"/>
      <c r="F427" s="2"/>
      <c r="G427" s="2"/>
      <c r="H427" s="2"/>
      <c r="I427" s="2"/>
    </row>
    <row r="428" spans="1:9">
      <c r="A428" s="2"/>
      <c r="B428" s="2"/>
      <c r="C428" s="2"/>
      <c r="D428" s="4"/>
      <c r="E428" s="2"/>
      <c r="F428" s="2"/>
      <c r="G428" s="2"/>
      <c r="H428" s="2"/>
      <c r="I428" s="2"/>
    </row>
    <row r="429" spans="1:9">
      <c r="A429" s="2"/>
      <c r="B429" s="2"/>
      <c r="C429" s="2"/>
      <c r="D429" s="4"/>
      <c r="E429" s="2"/>
      <c r="F429" s="2"/>
      <c r="G429" s="2"/>
      <c r="H429" s="2"/>
      <c r="I429" s="2"/>
    </row>
    <row r="430" spans="1:9">
      <c r="A430" s="2"/>
      <c r="B430" s="2"/>
      <c r="C430" s="2"/>
      <c r="D430" s="4"/>
      <c r="E430" s="2"/>
      <c r="F430" s="2"/>
      <c r="G430" s="2"/>
      <c r="H430" s="2"/>
      <c r="I430" s="2"/>
    </row>
    <row r="431" spans="1:9">
      <c r="A431" s="2"/>
      <c r="B431" s="2"/>
      <c r="C431" s="2"/>
      <c r="D431" s="4"/>
      <c r="E431" s="2"/>
      <c r="F431" s="2"/>
      <c r="G431" s="2"/>
      <c r="H431" s="2"/>
      <c r="I431" s="2"/>
    </row>
    <row r="432" spans="1:9">
      <c r="A432" s="2"/>
      <c r="B432" s="2"/>
      <c r="C432" s="2"/>
      <c r="D432" s="4"/>
      <c r="E432" s="2"/>
      <c r="F432" s="2"/>
      <c r="G432" s="2"/>
      <c r="H432" s="2"/>
      <c r="I432" s="2"/>
    </row>
    <row r="433" spans="1:9">
      <c r="A433" s="2"/>
      <c r="B433" s="2"/>
      <c r="C433" s="2"/>
      <c r="D433" s="4"/>
      <c r="E433" s="2"/>
      <c r="F433" s="2"/>
      <c r="G433" s="2"/>
      <c r="H433" s="2"/>
      <c r="I433" s="2"/>
    </row>
    <row r="434" spans="1:9">
      <c r="A434" s="2"/>
      <c r="B434" s="2"/>
      <c r="C434" s="2"/>
      <c r="D434" s="4"/>
      <c r="E434" s="2"/>
      <c r="F434" s="2"/>
      <c r="G434" s="2"/>
      <c r="H434" s="2"/>
      <c r="I434" s="2"/>
    </row>
    <row r="435" spans="1:9">
      <c r="A435" s="2"/>
      <c r="B435" s="2"/>
      <c r="C435" s="2"/>
      <c r="D435" s="4"/>
      <c r="E435" s="2"/>
      <c r="F435" s="2"/>
      <c r="G435" s="2"/>
      <c r="H435" s="2"/>
      <c r="I435" s="2"/>
    </row>
    <row r="436" spans="1:9">
      <c r="A436" s="2"/>
      <c r="B436" s="2"/>
      <c r="C436" s="2"/>
      <c r="D436" s="4"/>
      <c r="E436" s="2"/>
      <c r="F436" s="2"/>
      <c r="G436" s="2"/>
      <c r="H436" s="2"/>
      <c r="I436" s="2"/>
    </row>
    <row r="437" spans="1:9">
      <c r="A437" s="2"/>
      <c r="B437" s="2"/>
      <c r="C437" s="2"/>
      <c r="D437" s="4"/>
      <c r="E437" s="2"/>
      <c r="F437" s="2"/>
      <c r="G437" s="2"/>
      <c r="H437" s="2"/>
      <c r="I437" s="2"/>
    </row>
    <row r="438" spans="1:9">
      <c r="A438" s="2"/>
      <c r="B438" s="2"/>
      <c r="C438" s="2"/>
      <c r="D438" s="4"/>
      <c r="E438" s="2"/>
      <c r="F438" s="2"/>
      <c r="G438" s="2"/>
      <c r="H438" s="2"/>
      <c r="I438" s="2"/>
    </row>
    <row r="439" spans="1:9">
      <c r="A439" s="2"/>
      <c r="B439" s="2"/>
      <c r="C439" s="2"/>
      <c r="D439" s="4"/>
      <c r="E439" s="2"/>
      <c r="F439" s="2"/>
      <c r="G439" s="2"/>
      <c r="H439" s="2"/>
      <c r="I439" s="2"/>
    </row>
    <row r="440" spans="1:9">
      <c r="A440" s="2"/>
      <c r="B440" s="2"/>
      <c r="C440" s="2"/>
      <c r="D440" s="4"/>
      <c r="E440" s="2"/>
      <c r="F440" s="2"/>
      <c r="G440" s="2"/>
      <c r="H440" s="2"/>
      <c r="I440" s="2"/>
    </row>
    <row r="441" spans="1:9">
      <c r="A441" s="2"/>
      <c r="B441" s="2"/>
      <c r="C441" s="2"/>
      <c r="D441" s="4"/>
      <c r="E441" s="2"/>
      <c r="F441" s="2"/>
      <c r="G441" s="2"/>
      <c r="H441" s="2"/>
      <c r="I441" s="2"/>
    </row>
    <row r="442" spans="1:9">
      <c r="A442" s="2"/>
      <c r="B442" s="2"/>
      <c r="C442" s="2"/>
      <c r="D442" s="4"/>
      <c r="E442" s="2"/>
      <c r="F442" s="2"/>
      <c r="G442" s="2"/>
      <c r="H442" s="2"/>
      <c r="I442" s="2"/>
    </row>
    <row r="443" spans="1:9">
      <c r="A443" s="2"/>
      <c r="B443" s="2"/>
      <c r="C443" s="2"/>
      <c r="D443" s="4"/>
      <c r="E443" s="2"/>
      <c r="F443" s="2"/>
      <c r="G443" s="2"/>
      <c r="H443" s="2"/>
      <c r="I443" s="2"/>
    </row>
    <row r="444" spans="1:9">
      <c r="A444" s="2"/>
      <c r="B444" s="2"/>
      <c r="C444" s="2"/>
      <c r="D444" s="4"/>
      <c r="E444" s="2"/>
      <c r="F444" s="2"/>
      <c r="G444" s="2"/>
      <c r="H444" s="2"/>
      <c r="I444" s="2"/>
    </row>
    <row r="445" spans="1:9">
      <c r="A445" s="2"/>
      <c r="B445" s="2"/>
      <c r="C445" s="2"/>
      <c r="D445" s="4"/>
      <c r="E445" s="2"/>
      <c r="F445" s="2"/>
      <c r="G445" s="2"/>
      <c r="H445" s="2"/>
      <c r="I445" s="2"/>
    </row>
    <row r="446" spans="1:9">
      <c r="A446" s="2"/>
      <c r="B446" s="2"/>
      <c r="C446" s="2"/>
      <c r="D446" s="4"/>
      <c r="E446" s="2"/>
      <c r="F446" s="2"/>
      <c r="G446" s="2"/>
      <c r="H446" s="2"/>
      <c r="I446" s="2"/>
    </row>
    <row r="447" spans="1:9">
      <c r="A447" s="2"/>
      <c r="B447" s="2"/>
      <c r="C447" s="2"/>
      <c r="D447" s="4"/>
      <c r="E447" s="2"/>
      <c r="F447" s="2"/>
      <c r="G447" s="2"/>
      <c r="H447" s="2"/>
      <c r="I447" s="2"/>
    </row>
    <row r="448" spans="1:9">
      <c r="A448" s="2"/>
      <c r="B448" s="2"/>
      <c r="C448" s="2"/>
      <c r="D448" s="4"/>
      <c r="E448" s="2"/>
      <c r="F448" s="2"/>
      <c r="G448" s="2"/>
      <c r="H448" s="2"/>
      <c r="I448" s="2"/>
    </row>
    <row r="449" spans="1:9">
      <c r="A449" s="2"/>
      <c r="B449" s="2"/>
      <c r="C449" s="2"/>
      <c r="D449" s="4"/>
      <c r="E449" s="2"/>
      <c r="F449" s="2"/>
      <c r="G449" s="2"/>
      <c r="H449" s="2"/>
      <c r="I449" s="2"/>
    </row>
    <row r="450" spans="1:9">
      <c r="A450" s="2"/>
      <c r="B450" s="2"/>
      <c r="C450" s="2"/>
      <c r="D450" s="4"/>
      <c r="E450" s="2"/>
      <c r="F450" s="2"/>
      <c r="G450" s="2"/>
      <c r="H450" s="2"/>
      <c r="I450" s="2"/>
    </row>
    <row r="451" spans="1:9">
      <c r="A451" s="2"/>
      <c r="B451" s="2"/>
      <c r="C451" s="2"/>
      <c r="D451" s="4"/>
      <c r="E451" s="2"/>
      <c r="F451" s="2"/>
      <c r="G451" s="2"/>
      <c r="H451" s="2"/>
      <c r="I451" s="2"/>
    </row>
    <row r="452" spans="1:9">
      <c r="A452" s="2"/>
      <c r="B452" s="2"/>
      <c r="C452" s="2"/>
      <c r="D452" s="4"/>
      <c r="E452" s="2"/>
      <c r="F452" s="2"/>
      <c r="G452" s="2"/>
      <c r="H452" s="2"/>
      <c r="I452" s="2"/>
    </row>
    <row r="453" spans="1:9">
      <c r="A453" s="2"/>
      <c r="B453" s="2"/>
      <c r="C453" s="2"/>
      <c r="D453" s="4"/>
      <c r="E453" s="2"/>
      <c r="F453" s="2"/>
      <c r="G453" s="2"/>
      <c r="H453" s="2"/>
      <c r="I453" s="2"/>
    </row>
    <row r="454" spans="1:9">
      <c r="A454" s="2"/>
      <c r="B454" s="2"/>
      <c r="C454" s="2"/>
      <c r="D454" s="4"/>
      <c r="E454" s="2"/>
      <c r="F454" s="2"/>
      <c r="G454" s="2"/>
      <c r="H454" s="2"/>
      <c r="I454" s="2"/>
    </row>
    <row r="455" spans="1:9">
      <c r="A455" s="2"/>
      <c r="B455" s="2"/>
      <c r="C455" s="2"/>
      <c r="D455" s="4"/>
      <c r="E455" s="2"/>
      <c r="F455" s="2"/>
      <c r="G455" s="2"/>
      <c r="H455" s="2"/>
      <c r="I455" s="2"/>
    </row>
    <row r="456" spans="1:9">
      <c r="A456" s="2"/>
      <c r="B456" s="2"/>
      <c r="C456" s="2"/>
      <c r="D456" s="4"/>
      <c r="E456" s="2"/>
      <c r="F456" s="2"/>
      <c r="G456" s="2"/>
      <c r="H456" s="2"/>
      <c r="I456" s="2"/>
    </row>
    <row r="457" spans="1:9">
      <c r="A457" s="2"/>
      <c r="B457" s="2"/>
      <c r="C457" s="2"/>
      <c r="D457" s="2"/>
      <c r="E457" s="2"/>
      <c r="F457" s="2"/>
      <c r="G457" s="2"/>
      <c r="H457" s="2"/>
      <c r="I457" s="2"/>
    </row>
    <row r="458" spans="1:9">
      <c r="A458" s="2"/>
      <c r="B458" s="2"/>
      <c r="C458" s="2"/>
      <c r="D458" s="2"/>
      <c r="E458" s="2"/>
      <c r="F458" s="2"/>
      <c r="G458" s="2"/>
      <c r="H458" s="2"/>
      <c r="I458" s="2"/>
    </row>
    <row r="459" spans="1:9">
      <c r="A459" s="2"/>
      <c r="B459" s="2"/>
      <c r="C459" s="2"/>
      <c r="D459" s="2"/>
      <c r="E459" s="2"/>
      <c r="F459" s="2"/>
      <c r="G459" s="2"/>
      <c r="H459" s="2"/>
      <c r="I459" s="2"/>
    </row>
    <row r="460" spans="1:9">
      <c r="A460" s="2"/>
      <c r="B460" s="2"/>
      <c r="C460" s="2"/>
      <c r="D460" s="2"/>
      <c r="E460" s="2"/>
      <c r="F460" s="2"/>
      <c r="G460" s="2"/>
      <c r="H460" s="2"/>
      <c r="I460" s="2"/>
    </row>
  </sheetData>
  <autoFilter ref="A2:I2">
    <filterColumn colId="0" showButton="0"/>
  </autoFilter>
  <mergeCells count="10">
    <mergeCell ref="A1:P1"/>
    <mergeCell ref="K35:N35"/>
    <mergeCell ref="A2:B2"/>
    <mergeCell ref="K3:K8"/>
    <mergeCell ref="K33:N33"/>
    <mergeCell ref="K34:N34"/>
    <mergeCell ref="K9:K14"/>
    <mergeCell ref="K15:K20"/>
    <mergeCell ref="K21:K26"/>
    <mergeCell ref="K27:K32"/>
  </mergeCells>
  <phoneticPr fontId="1"/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"/>
  <sheetViews>
    <sheetView zoomScaleNormal="100" workbookViewId="0">
      <selection activeCell="P4" sqref="P4"/>
    </sheetView>
  </sheetViews>
  <sheetFormatPr defaultColWidth="8.875" defaultRowHeight="13.5"/>
  <cols>
    <col min="1" max="1" width="8.875" style="1"/>
    <col min="2" max="2" width="3.125" style="1" customWidth="1"/>
    <col min="3" max="3" width="17.5" style="1" customWidth="1"/>
    <col min="4" max="6" width="8.875" style="1"/>
    <col min="7" max="7" width="12.125" style="1" customWidth="1"/>
    <col min="8" max="8" width="3.375" customWidth="1"/>
    <col min="9" max="9" width="8.875" style="1"/>
    <col min="16" max="16" width="10.5" customWidth="1"/>
  </cols>
  <sheetData>
    <row r="1" spans="1:16" ht="73.5" customHeight="1" thickBot="1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4.25" thickBot="1">
      <c r="A2" s="35"/>
      <c r="B2" s="36"/>
      <c r="C2" s="17" t="s">
        <v>0</v>
      </c>
      <c r="D2" s="17" t="s">
        <v>1</v>
      </c>
      <c r="E2" s="17" t="s">
        <v>12</v>
      </c>
      <c r="F2" s="17" t="s">
        <v>2</v>
      </c>
      <c r="G2" s="17" t="s">
        <v>13</v>
      </c>
      <c r="I2" s="18" t="s">
        <v>2</v>
      </c>
      <c r="J2" s="19" t="s">
        <v>1</v>
      </c>
      <c r="K2" s="19" t="s">
        <v>14</v>
      </c>
      <c r="L2" s="19" t="s">
        <v>7</v>
      </c>
      <c r="M2" s="20" t="s">
        <v>9</v>
      </c>
    </row>
    <row r="3" spans="1:16">
      <c r="A3" s="4"/>
      <c r="B3" s="4"/>
      <c r="C3" s="3"/>
      <c r="D3" s="4"/>
      <c r="E3" s="4"/>
      <c r="F3" s="4"/>
      <c r="G3" s="4"/>
      <c r="I3" s="50" t="s">
        <v>3</v>
      </c>
      <c r="J3" s="5">
        <v>8</v>
      </c>
      <c r="K3" s="5">
        <f t="shared" ref="K3:K8" si="0">COUNTIFS(D$3:D$215,J3,F$3:F$215,"&gt;=90",F$3:F$215,"&lt;101")</f>
        <v>0</v>
      </c>
      <c r="L3" s="5">
        <v>4</v>
      </c>
      <c r="M3" s="6">
        <f>K3*L3*J3</f>
        <v>0</v>
      </c>
    </row>
    <row r="4" spans="1:16">
      <c r="A4" s="4"/>
      <c r="B4" s="4"/>
      <c r="C4" s="3"/>
      <c r="D4" s="4"/>
      <c r="E4" s="4"/>
      <c r="F4" s="4"/>
      <c r="G4" s="4"/>
      <c r="I4" s="51"/>
      <c r="J4" s="26">
        <v>6</v>
      </c>
      <c r="K4" s="26">
        <f t="shared" si="0"/>
        <v>0</v>
      </c>
      <c r="L4" s="26">
        <v>4</v>
      </c>
      <c r="M4" s="9">
        <f t="shared" ref="M4:M5" si="1">K4*L4*J4</f>
        <v>0</v>
      </c>
    </row>
    <row r="5" spans="1:16">
      <c r="A5" s="4"/>
      <c r="B5" s="4"/>
      <c r="C5" s="3"/>
      <c r="D5" s="4"/>
      <c r="E5" s="4"/>
      <c r="F5" s="4"/>
      <c r="G5" s="4"/>
      <c r="I5" s="51"/>
      <c r="J5" s="26">
        <v>4</v>
      </c>
      <c r="K5" s="8">
        <f t="shared" si="0"/>
        <v>0</v>
      </c>
      <c r="L5" s="8">
        <v>4</v>
      </c>
      <c r="M5" s="9">
        <f t="shared" si="1"/>
        <v>0</v>
      </c>
    </row>
    <row r="6" spans="1:16">
      <c r="A6" s="4"/>
      <c r="B6" s="4"/>
      <c r="C6" s="4"/>
      <c r="D6" s="4"/>
      <c r="E6" s="4"/>
      <c r="F6" s="4"/>
      <c r="G6" s="4"/>
      <c r="I6" s="51"/>
      <c r="J6" s="26">
        <v>3</v>
      </c>
      <c r="K6" s="26">
        <f t="shared" si="0"/>
        <v>0</v>
      </c>
      <c r="L6" s="26">
        <v>4</v>
      </c>
      <c r="M6" s="9">
        <f t="shared" ref="M6:M32" si="2">K6*L6*J6</f>
        <v>0</v>
      </c>
    </row>
    <row r="7" spans="1:16">
      <c r="A7" s="4"/>
      <c r="B7" s="4"/>
      <c r="C7" s="4"/>
      <c r="D7" s="4"/>
      <c r="E7" s="4"/>
      <c r="F7" s="4"/>
      <c r="G7" s="4"/>
      <c r="I7" s="51"/>
      <c r="J7" s="7">
        <v>2</v>
      </c>
      <c r="K7" s="8">
        <f t="shared" si="0"/>
        <v>0</v>
      </c>
      <c r="L7" s="8">
        <v>4</v>
      </c>
      <c r="M7" s="9">
        <f t="shared" si="2"/>
        <v>0</v>
      </c>
    </row>
    <row r="8" spans="1:16" ht="14.25" thickBot="1">
      <c r="A8" s="4"/>
      <c r="B8" s="4"/>
      <c r="C8" s="4"/>
      <c r="D8" s="4"/>
      <c r="E8" s="4"/>
      <c r="F8" s="4"/>
      <c r="G8" s="4"/>
      <c r="I8" s="52"/>
      <c r="J8" s="10">
        <v>1</v>
      </c>
      <c r="K8" s="11">
        <f t="shared" si="0"/>
        <v>0</v>
      </c>
      <c r="L8" s="11">
        <v>4</v>
      </c>
      <c r="M8" s="13">
        <f t="shared" si="2"/>
        <v>0</v>
      </c>
    </row>
    <row r="9" spans="1:16">
      <c r="A9" s="4"/>
      <c r="B9" s="4"/>
      <c r="C9" s="4"/>
      <c r="D9" s="4"/>
      <c r="E9" s="4"/>
      <c r="F9" s="4"/>
      <c r="G9" s="4"/>
      <c r="I9" s="50" t="s">
        <v>4</v>
      </c>
      <c r="J9" s="5">
        <v>8</v>
      </c>
      <c r="K9" s="5">
        <f t="shared" ref="K9:K14" si="3">COUNTIFS(D$3:D$215,J9,F$3:F$215,"&gt;=80",F$3:F$215,"&lt;90")</f>
        <v>0</v>
      </c>
      <c r="L9" s="5">
        <v>3</v>
      </c>
      <c r="M9" s="6">
        <f t="shared" si="2"/>
        <v>0</v>
      </c>
    </row>
    <row r="10" spans="1:16">
      <c r="A10" s="4"/>
      <c r="B10" s="4"/>
      <c r="C10" s="4"/>
      <c r="D10" s="4"/>
      <c r="E10" s="4"/>
      <c r="F10" s="4"/>
      <c r="G10" s="4"/>
      <c r="I10" s="51"/>
      <c r="J10" s="26">
        <v>6</v>
      </c>
      <c r="K10" s="27">
        <f t="shared" si="3"/>
        <v>0</v>
      </c>
      <c r="L10" s="27">
        <v>3</v>
      </c>
      <c r="M10" s="9">
        <f t="shared" ref="M10:M11" si="4">K10*L10*J10</f>
        <v>0</v>
      </c>
    </row>
    <row r="11" spans="1:16">
      <c r="A11" s="4"/>
      <c r="B11" s="4"/>
      <c r="C11" s="4"/>
      <c r="D11" s="4"/>
      <c r="E11" s="4"/>
      <c r="F11" s="4"/>
      <c r="G11" s="4"/>
      <c r="I11" s="51"/>
      <c r="J11" s="26">
        <v>4</v>
      </c>
      <c r="K11" s="11">
        <f t="shared" si="3"/>
        <v>0</v>
      </c>
      <c r="L11" s="11">
        <v>3</v>
      </c>
      <c r="M11" s="9">
        <f t="shared" si="4"/>
        <v>0</v>
      </c>
    </row>
    <row r="12" spans="1:16">
      <c r="A12" s="4"/>
      <c r="B12" s="4"/>
      <c r="C12" s="4"/>
      <c r="D12" s="4"/>
      <c r="E12" s="4"/>
      <c r="F12" s="4"/>
      <c r="G12" s="4"/>
      <c r="I12" s="51"/>
      <c r="J12" s="26">
        <v>3</v>
      </c>
      <c r="K12" s="27">
        <f t="shared" si="3"/>
        <v>0</v>
      </c>
      <c r="L12" s="27">
        <v>3</v>
      </c>
      <c r="M12" s="9">
        <f t="shared" si="2"/>
        <v>0</v>
      </c>
    </row>
    <row r="13" spans="1:16">
      <c r="A13" s="4"/>
      <c r="B13" s="4"/>
      <c r="C13" s="4"/>
      <c r="D13" s="4"/>
      <c r="E13" s="4"/>
      <c r="F13" s="4"/>
      <c r="G13" s="4"/>
      <c r="I13" s="51"/>
      <c r="J13" s="7">
        <v>2</v>
      </c>
      <c r="K13" s="11">
        <f t="shared" si="3"/>
        <v>0</v>
      </c>
      <c r="L13" s="11">
        <v>3</v>
      </c>
      <c r="M13" s="9">
        <f t="shared" si="2"/>
        <v>0</v>
      </c>
    </row>
    <row r="14" spans="1:16" ht="14.25" thickBot="1">
      <c r="A14" s="4"/>
      <c r="B14" s="4"/>
      <c r="C14" s="4"/>
      <c r="D14" s="4"/>
      <c r="E14" s="4"/>
      <c r="F14" s="4"/>
      <c r="G14" s="4"/>
      <c r="I14" s="52"/>
      <c r="J14" s="10">
        <v>1</v>
      </c>
      <c r="K14" s="11">
        <f t="shared" si="3"/>
        <v>0</v>
      </c>
      <c r="L14" s="11">
        <v>3</v>
      </c>
      <c r="M14" s="13">
        <f t="shared" si="2"/>
        <v>0</v>
      </c>
    </row>
    <row r="15" spans="1:16">
      <c r="A15" s="4"/>
      <c r="B15" s="4"/>
      <c r="C15" s="4"/>
      <c r="D15" s="4"/>
      <c r="E15" s="4"/>
      <c r="F15" s="4"/>
      <c r="G15" s="4"/>
      <c r="I15" s="50" t="s">
        <v>5</v>
      </c>
      <c r="J15" s="5">
        <v>8</v>
      </c>
      <c r="K15" s="5">
        <f t="shared" ref="K15:K20" si="5">COUNTIFS(D$3:D$215,J15,F$3:F$215,"&gt;=70",F$3:F$215,"&lt;80")</f>
        <v>0</v>
      </c>
      <c r="L15" s="5">
        <v>2</v>
      </c>
      <c r="M15" s="6">
        <f t="shared" si="2"/>
        <v>0</v>
      </c>
    </row>
    <row r="16" spans="1:16">
      <c r="A16" s="4"/>
      <c r="B16" s="4"/>
      <c r="C16" s="4"/>
      <c r="D16" s="4"/>
      <c r="E16" s="4"/>
      <c r="F16" s="4"/>
      <c r="G16" s="4"/>
      <c r="I16" s="51"/>
      <c r="J16" s="26">
        <v>6</v>
      </c>
      <c r="K16" s="26">
        <f t="shared" si="5"/>
        <v>0</v>
      </c>
      <c r="L16" s="26">
        <v>2</v>
      </c>
      <c r="M16" s="9">
        <f t="shared" si="2"/>
        <v>0</v>
      </c>
    </row>
    <row r="17" spans="1:13">
      <c r="A17" s="4"/>
      <c r="B17" s="4"/>
      <c r="C17" s="4"/>
      <c r="D17" s="4"/>
      <c r="E17" s="4"/>
      <c r="F17" s="4"/>
      <c r="G17" s="4"/>
      <c r="I17" s="51"/>
      <c r="J17" s="26">
        <v>4</v>
      </c>
      <c r="K17" s="26">
        <f t="shared" si="5"/>
        <v>0</v>
      </c>
      <c r="L17" s="26">
        <v>2</v>
      </c>
      <c r="M17" s="9">
        <f t="shared" ref="M17:M18" si="6">K17*L17*J17</f>
        <v>0</v>
      </c>
    </row>
    <row r="18" spans="1:13">
      <c r="A18" s="4"/>
      <c r="B18" s="4"/>
      <c r="C18" s="4"/>
      <c r="D18" s="4"/>
      <c r="E18" s="4"/>
      <c r="F18" s="4"/>
      <c r="G18" s="4"/>
      <c r="I18" s="51"/>
      <c r="J18" s="26">
        <v>3</v>
      </c>
      <c r="K18" s="26">
        <f t="shared" si="5"/>
        <v>0</v>
      </c>
      <c r="L18" s="26">
        <v>2</v>
      </c>
      <c r="M18" s="9">
        <f t="shared" si="6"/>
        <v>0</v>
      </c>
    </row>
    <row r="19" spans="1:13">
      <c r="A19" s="4"/>
      <c r="B19" s="4"/>
      <c r="C19" s="4"/>
      <c r="D19" s="4"/>
      <c r="E19" s="4"/>
      <c r="F19" s="4"/>
      <c r="G19" s="4"/>
      <c r="I19" s="51"/>
      <c r="J19" s="7">
        <v>2</v>
      </c>
      <c r="K19" s="8">
        <f t="shared" si="5"/>
        <v>0</v>
      </c>
      <c r="L19" s="8">
        <v>2</v>
      </c>
      <c r="M19" s="9">
        <f t="shared" si="2"/>
        <v>0</v>
      </c>
    </row>
    <row r="20" spans="1:13" ht="14.25" thickBot="1">
      <c r="A20" s="4"/>
      <c r="B20" s="4"/>
      <c r="C20" s="4"/>
      <c r="D20" s="4"/>
      <c r="E20" s="4"/>
      <c r="F20" s="4"/>
      <c r="G20" s="4"/>
      <c r="I20" s="52"/>
      <c r="J20" s="10">
        <v>1</v>
      </c>
      <c r="K20" s="12">
        <f t="shared" si="5"/>
        <v>0</v>
      </c>
      <c r="L20" s="12">
        <v>2</v>
      </c>
      <c r="M20" s="13">
        <f t="shared" si="2"/>
        <v>0</v>
      </c>
    </row>
    <row r="21" spans="1:13">
      <c r="A21" s="4"/>
      <c r="B21" s="4"/>
      <c r="C21" s="4"/>
      <c r="D21" s="4"/>
      <c r="E21" s="4"/>
      <c r="F21" s="4"/>
      <c r="G21" s="4"/>
      <c r="I21" s="50" t="s">
        <v>6</v>
      </c>
      <c r="J21" s="5">
        <v>8</v>
      </c>
      <c r="K21" s="5">
        <f t="shared" ref="K21:K26" si="7">COUNTIFS(D$3:D$215,J21,F$3:F$215,"&gt;=60",F$3:F$215,"&lt;70")</f>
        <v>0</v>
      </c>
      <c r="L21" s="5">
        <v>1</v>
      </c>
      <c r="M21" s="6">
        <f t="shared" si="2"/>
        <v>0</v>
      </c>
    </row>
    <row r="22" spans="1:13">
      <c r="A22" s="4"/>
      <c r="B22" s="4"/>
      <c r="C22" s="4"/>
      <c r="D22" s="4"/>
      <c r="E22" s="4"/>
      <c r="F22" s="4"/>
      <c r="G22" s="4"/>
      <c r="I22" s="51"/>
      <c r="J22" s="26">
        <v>6</v>
      </c>
      <c r="K22" s="27">
        <f t="shared" si="7"/>
        <v>0</v>
      </c>
      <c r="L22" s="27">
        <v>1</v>
      </c>
      <c r="M22" s="9">
        <f t="shared" si="2"/>
        <v>0</v>
      </c>
    </row>
    <row r="23" spans="1:13">
      <c r="A23" s="4"/>
      <c r="B23" s="4"/>
      <c r="C23" s="4"/>
      <c r="D23" s="4"/>
      <c r="E23" s="4"/>
      <c r="F23" s="4"/>
      <c r="G23" s="4"/>
      <c r="I23" s="51"/>
      <c r="J23" s="26">
        <v>4</v>
      </c>
      <c r="K23" s="11">
        <f t="shared" si="7"/>
        <v>0</v>
      </c>
      <c r="L23" s="11">
        <v>1</v>
      </c>
      <c r="M23" s="9">
        <f t="shared" si="2"/>
        <v>0</v>
      </c>
    </row>
    <row r="24" spans="1:13">
      <c r="A24" s="4"/>
      <c r="B24" s="4"/>
      <c r="C24" s="4"/>
      <c r="D24" s="4"/>
      <c r="E24" s="4"/>
      <c r="F24" s="4"/>
      <c r="G24" s="4"/>
      <c r="I24" s="51"/>
      <c r="J24" s="26">
        <v>3</v>
      </c>
      <c r="K24" s="27">
        <f t="shared" si="7"/>
        <v>0</v>
      </c>
      <c r="L24" s="27">
        <v>1</v>
      </c>
      <c r="M24" s="9">
        <f t="shared" ref="M24:M25" si="8">K24*L24*J24</f>
        <v>0</v>
      </c>
    </row>
    <row r="25" spans="1:13">
      <c r="A25" s="4"/>
      <c r="B25" s="4"/>
      <c r="C25" s="4"/>
      <c r="D25" s="4"/>
      <c r="E25" s="4"/>
      <c r="F25" s="4"/>
      <c r="G25" s="4"/>
      <c r="I25" s="51"/>
      <c r="J25" s="7">
        <v>2</v>
      </c>
      <c r="K25" s="11">
        <f t="shared" si="7"/>
        <v>0</v>
      </c>
      <c r="L25" s="11">
        <v>1</v>
      </c>
      <c r="M25" s="9">
        <f t="shared" si="8"/>
        <v>0</v>
      </c>
    </row>
    <row r="26" spans="1:13" ht="14.25" thickBot="1">
      <c r="A26" s="4"/>
      <c r="B26" s="4"/>
      <c r="C26" s="4"/>
      <c r="D26" s="4"/>
      <c r="E26" s="4"/>
      <c r="F26" s="4"/>
      <c r="G26" s="4"/>
      <c r="I26" s="52"/>
      <c r="J26" s="10">
        <v>1</v>
      </c>
      <c r="K26" s="11">
        <f t="shared" si="7"/>
        <v>0</v>
      </c>
      <c r="L26" s="11">
        <v>1</v>
      </c>
      <c r="M26" s="13">
        <f t="shared" si="2"/>
        <v>0</v>
      </c>
    </row>
    <row r="27" spans="1:13">
      <c r="A27" s="4"/>
      <c r="B27" s="4"/>
      <c r="C27" s="4"/>
      <c r="D27" s="4"/>
      <c r="E27" s="4"/>
      <c r="F27" s="4"/>
      <c r="G27" s="4"/>
      <c r="I27" s="53" t="s">
        <v>21</v>
      </c>
      <c r="J27" s="5">
        <v>8</v>
      </c>
      <c r="K27" s="28">
        <f>COUNTIF(F$3:F$215,"&lt;60")+COUNTIF(F$3:F$215,"900")+COUNTIF(F$3:F$215,"910")</f>
        <v>0</v>
      </c>
      <c r="L27" s="28">
        <v>0</v>
      </c>
      <c r="M27" s="6">
        <f t="shared" si="2"/>
        <v>0</v>
      </c>
    </row>
    <row r="28" spans="1:13">
      <c r="A28" s="4"/>
      <c r="B28" s="4"/>
      <c r="C28" s="4"/>
      <c r="D28" s="4"/>
      <c r="E28" s="4"/>
      <c r="F28" s="4"/>
      <c r="G28" s="4"/>
      <c r="I28" s="54"/>
      <c r="J28" s="26">
        <v>6</v>
      </c>
      <c r="K28" s="29">
        <f t="shared" ref="K28:K32" si="9">COUNTIF(F$3:F$215,"&lt;60")+COUNTIF(F$3:F$215,"900")+COUNTIF(F$3:F$215,"910")</f>
        <v>0</v>
      </c>
      <c r="L28" s="29">
        <v>0</v>
      </c>
      <c r="M28" s="9">
        <f t="shared" si="2"/>
        <v>0</v>
      </c>
    </row>
    <row r="29" spans="1:13">
      <c r="A29" s="4"/>
      <c r="B29" s="3"/>
      <c r="C29" s="3"/>
      <c r="D29" s="4"/>
      <c r="E29" s="4"/>
      <c r="F29" s="4"/>
      <c r="G29" s="4"/>
      <c r="I29" s="54"/>
      <c r="J29" s="26">
        <v>4</v>
      </c>
      <c r="K29" s="29">
        <f t="shared" si="9"/>
        <v>0</v>
      </c>
      <c r="L29" s="29">
        <v>0</v>
      </c>
      <c r="M29" s="9">
        <f t="shared" si="2"/>
        <v>0</v>
      </c>
    </row>
    <row r="30" spans="1:13">
      <c r="A30" s="4"/>
      <c r="B30" s="3"/>
      <c r="C30" s="3"/>
      <c r="D30" s="4"/>
      <c r="E30" s="4"/>
      <c r="F30" s="4"/>
      <c r="G30" s="4"/>
      <c r="I30" s="54"/>
      <c r="J30" s="26">
        <v>3</v>
      </c>
      <c r="K30" s="29">
        <f t="shared" ref="K30:K31" si="10">COUNTIF(F$3:F$215,"&lt;60")+COUNTIF(F$3:F$215,"900")+COUNTIF(F$3:F$215,"910")</f>
        <v>0</v>
      </c>
      <c r="L30" s="29">
        <v>0</v>
      </c>
      <c r="M30" s="9">
        <f t="shared" ref="M30:M31" si="11">K30*L30*J30</f>
        <v>0</v>
      </c>
    </row>
    <row r="31" spans="1:13">
      <c r="A31" s="4"/>
      <c r="B31" s="3"/>
      <c r="C31" s="3"/>
      <c r="D31" s="4"/>
      <c r="E31" s="4"/>
      <c r="F31" s="4"/>
      <c r="G31" s="4"/>
      <c r="I31" s="54"/>
      <c r="J31" s="7">
        <v>2</v>
      </c>
      <c r="K31" s="29">
        <f t="shared" si="10"/>
        <v>0</v>
      </c>
      <c r="L31" s="29">
        <v>0</v>
      </c>
      <c r="M31" s="9">
        <f t="shared" si="11"/>
        <v>0</v>
      </c>
    </row>
    <row r="32" spans="1:13" ht="14.25" thickBot="1">
      <c r="A32" s="4"/>
      <c r="B32" s="4"/>
      <c r="C32" s="4"/>
      <c r="D32" s="4"/>
      <c r="E32" s="4"/>
      <c r="F32" s="4"/>
      <c r="G32" s="4"/>
      <c r="I32" s="55"/>
      <c r="J32" s="10">
        <v>1</v>
      </c>
      <c r="K32" s="30">
        <f t="shared" si="9"/>
        <v>0</v>
      </c>
      <c r="L32" s="30">
        <v>0</v>
      </c>
      <c r="M32" s="13">
        <f t="shared" si="2"/>
        <v>0</v>
      </c>
    </row>
    <row r="33" spans="1:13">
      <c r="A33" s="4"/>
      <c r="B33" s="4"/>
      <c r="C33" s="4"/>
      <c r="D33" s="4"/>
      <c r="E33" s="4"/>
      <c r="F33" s="4"/>
      <c r="G33" s="4"/>
      <c r="I33" s="41" t="s">
        <v>8</v>
      </c>
      <c r="J33" s="42"/>
      <c r="K33" s="42"/>
      <c r="L33" s="43"/>
      <c r="M33" s="14">
        <f>SUM(D3:D147)</f>
        <v>0</v>
      </c>
    </row>
    <row r="34" spans="1:13">
      <c r="A34" s="4"/>
      <c r="B34" s="4"/>
      <c r="C34" s="4"/>
      <c r="D34" s="4"/>
      <c r="E34" s="4"/>
      <c r="F34" s="4"/>
      <c r="G34" s="4"/>
      <c r="I34" s="44" t="s">
        <v>10</v>
      </c>
      <c r="J34" s="45"/>
      <c r="K34" s="45"/>
      <c r="L34" s="46"/>
      <c r="M34" s="15">
        <f>SUM(M3:M32)</f>
        <v>0</v>
      </c>
    </row>
    <row r="35" spans="1:13" ht="14.25" thickBot="1">
      <c r="A35" s="4"/>
      <c r="B35" s="4"/>
      <c r="C35" s="4"/>
      <c r="D35" s="4"/>
      <c r="E35" s="4"/>
      <c r="F35" s="4"/>
      <c r="G35" s="4"/>
      <c r="I35" s="32" t="s">
        <v>11</v>
      </c>
      <c r="J35" s="33"/>
      <c r="K35" s="33"/>
      <c r="L35" s="34"/>
      <c r="M35" s="16" t="e">
        <f>M34/M33</f>
        <v>#DIV/0!</v>
      </c>
    </row>
    <row r="36" spans="1:13">
      <c r="A36" s="4"/>
      <c r="B36" s="4"/>
      <c r="C36" s="4"/>
      <c r="D36" s="4"/>
      <c r="E36" s="4"/>
      <c r="F36" s="4"/>
      <c r="G36" s="4"/>
    </row>
    <row r="37" spans="1:13">
      <c r="A37" s="4"/>
      <c r="B37" s="4"/>
      <c r="C37" s="4"/>
      <c r="D37" s="4"/>
      <c r="E37" s="4"/>
      <c r="F37" s="4"/>
      <c r="G37" s="4"/>
      <c r="I37" s="23" t="s">
        <v>20</v>
      </c>
    </row>
    <row r="38" spans="1:13">
      <c r="A38" s="4"/>
      <c r="B38" s="4"/>
      <c r="C38" s="4"/>
      <c r="D38" s="4"/>
      <c r="E38" s="4"/>
      <c r="F38" s="4"/>
      <c r="G38" s="4"/>
      <c r="I38" s="23" t="s">
        <v>19</v>
      </c>
    </row>
    <row r="39" spans="1:13">
      <c r="A39" s="4"/>
      <c r="B39" s="4"/>
      <c r="C39" s="4"/>
      <c r="D39" s="4"/>
      <c r="E39" s="4"/>
      <c r="F39" s="4"/>
      <c r="G39" s="4"/>
      <c r="I39" s="23" t="s">
        <v>18</v>
      </c>
    </row>
    <row r="40" spans="1:13">
      <c r="A40" s="4"/>
      <c r="B40" s="4"/>
      <c r="C40" s="4"/>
      <c r="D40" s="4"/>
      <c r="E40" s="4"/>
      <c r="F40" s="4"/>
      <c r="G40" s="4"/>
    </row>
    <row r="41" spans="1:13">
      <c r="A41" s="4"/>
      <c r="B41" s="4"/>
      <c r="C41" s="4"/>
      <c r="D41" s="4"/>
      <c r="E41" s="4"/>
      <c r="F41" s="4"/>
      <c r="G41" s="4"/>
    </row>
    <row r="42" spans="1:13">
      <c r="A42" s="4"/>
      <c r="B42" s="4"/>
      <c r="C42" s="4"/>
      <c r="D42" s="4"/>
      <c r="E42" s="4"/>
      <c r="F42" s="4"/>
      <c r="G42" s="4"/>
    </row>
    <row r="43" spans="1:13">
      <c r="A43" s="4"/>
      <c r="B43" s="4"/>
      <c r="C43" s="4"/>
      <c r="D43" s="4"/>
      <c r="E43" s="4"/>
      <c r="F43" s="4"/>
      <c r="G43" s="4"/>
    </row>
    <row r="44" spans="1:13">
      <c r="A44" s="4"/>
      <c r="B44" s="4"/>
      <c r="C44" s="4"/>
      <c r="D44" s="4"/>
      <c r="E44" s="4"/>
      <c r="F44" s="4"/>
      <c r="G44" s="4"/>
    </row>
    <row r="45" spans="1:13">
      <c r="A45" s="4"/>
      <c r="B45" s="4"/>
      <c r="C45" s="4"/>
      <c r="D45" s="4"/>
      <c r="E45" s="4"/>
      <c r="F45" s="4"/>
      <c r="G45" s="4"/>
    </row>
    <row r="46" spans="1:13">
      <c r="A46" s="4"/>
      <c r="B46" s="4"/>
      <c r="C46" s="4"/>
      <c r="D46" s="4"/>
      <c r="E46" s="4"/>
      <c r="F46" s="4"/>
      <c r="G46" s="4"/>
    </row>
    <row r="47" spans="1:13">
      <c r="A47" s="4"/>
      <c r="B47" s="4"/>
      <c r="C47" s="4"/>
      <c r="D47" s="4"/>
      <c r="E47" s="4"/>
      <c r="F47" s="4"/>
      <c r="G47" s="4"/>
    </row>
    <row r="48" spans="1:13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 ht="13.5" customHeight="1">
      <c r="A66" s="4"/>
      <c r="B66" s="4"/>
      <c r="C66" s="4"/>
      <c r="D66" s="4"/>
      <c r="E66" s="4"/>
      <c r="F66" s="4"/>
      <c r="G66" s="22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  <row r="101" spans="1:7">
      <c r="A101" s="2"/>
      <c r="B101" s="2"/>
      <c r="C101" s="2"/>
      <c r="D101" s="2"/>
      <c r="E101" s="2"/>
      <c r="F101" s="2"/>
      <c r="G101" s="2"/>
    </row>
    <row r="102" spans="1:7">
      <c r="A102" s="2"/>
      <c r="B102" s="2"/>
      <c r="C102" s="2"/>
      <c r="D102" s="2"/>
      <c r="E102" s="2"/>
      <c r="F102" s="2"/>
      <c r="G102" s="2"/>
    </row>
    <row r="103" spans="1:7">
      <c r="A103" s="2"/>
      <c r="B103" s="2"/>
      <c r="C103" s="2"/>
      <c r="D103" s="2"/>
      <c r="E103" s="2"/>
      <c r="F103" s="2"/>
      <c r="G103" s="2"/>
    </row>
    <row r="104" spans="1:7">
      <c r="A104" s="2"/>
      <c r="B104" s="2"/>
      <c r="C104" s="2"/>
      <c r="D104" s="2"/>
      <c r="E104" s="2"/>
      <c r="F104" s="2"/>
      <c r="G104" s="2"/>
    </row>
    <row r="105" spans="1:7">
      <c r="A105" s="2"/>
      <c r="B105" s="2"/>
      <c r="C105" s="2"/>
      <c r="D105" s="2"/>
      <c r="E105" s="2"/>
      <c r="F105" s="2"/>
      <c r="G105" s="2"/>
    </row>
    <row r="106" spans="1:7">
      <c r="A106" s="2"/>
      <c r="B106" s="2"/>
      <c r="C106" s="2"/>
      <c r="D106" s="2"/>
      <c r="E106" s="2"/>
      <c r="F106" s="2"/>
      <c r="G106" s="2"/>
    </row>
    <row r="107" spans="1:7">
      <c r="A107" s="2"/>
      <c r="B107" s="2"/>
      <c r="C107" s="2"/>
      <c r="D107" s="2"/>
      <c r="E107" s="2"/>
      <c r="F107" s="2"/>
      <c r="G107" s="2"/>
    </row>
    <row r="108" spans="1:7">
      <c r="A108" s="2"/>
      <c r="B108" s="2"/>
      <c r="C108" s="2"/>
      <c r="D108" s="2"/>
      <c r="E108" s="2"/>
      <c r="F108" s="2"/>
      <c r="G108" s="2"/>
    </row>
    <row r="109" spans="1:7">
      <c r="A109" s="2"/>
      <c r="B109" s="2"/>
      <c r="C109" s="2"/>
      <c r="D109" s="2"/>
      <c r="E109" s="2"/>
      <c r="F109" s="2"/>
      <c r="G109" s="2"/>
    </row>
    <row r="110" spans="1:7">
      <c r="A110" s="2"/>
      <c r="B110" s="2"/>
      <c r="C110" s="2"/>
      <c r="D110" s="2"/>
      <c r="E110" s="2"/>
      <c r="F110" s="2"/>
      <c r="G110" s="2"/>
    </row>
    <row r="111" spans="1:7">
      <c r="A111" s="2"/>
      <c r="B111" s="2"/>
      <c r="C111" s="2"/>
      <c r="D111" s="2"/>
      <c r="E111" s="2"/>
      <c r="F111" s="2"/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/>
      <c r="B113" s="2"/>
      <c r="C113" s="2"/>
      <c r="D113" s="2"/>
      <c r="E113" s="2"/>
      <c r="F113" s="2"/>
      <c r="G113" s="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/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2"/>
      <c r="B118" s="2"/>
      <c r="C118" s="2"/>
      <c r="D118" s="2"/>
      <c r="E118" s="2"/>
      <c r="F118" s="2"/>
      <c r="G118" s="2"/>
    </row>
    <row r="119" spans="1:7">
      <c r="A119" s="2"/>
      <c r="B119" s="2"/>
      <c r="C119" s="2"/>
      <c r="D119" s="2"/>
      <c r="E119" s="2"/>
      <c r="F119" s="2"/>
      <c r="G119" s="2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>
      <c r="A124" s="2"/>
      <c r="B124" s="2"/>
      <c r="C124" s="2"/>
      <c r="D124" s="2"/>
      <c r="E124" s="2"/>
      <c r="F124" s="2"/>
      <c r="G124" s="2"/>
    </row>
    <row r="125" spans="1:7">
      <c r="A125" s="2"/>
      <c r="B125" s="2"/>
      <c r="C125" s="2"/>
      <c r="D125" s="2"/>
      <c r="E125" s="2"/>
      <c r="F125" s="2"/>
      <c r="G125" s="2"/>
    </row>
    <row r="126" spans="1:7">
      <c r="A126" s="2"/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2"/>
      <c r="E127" s="2"/>
      <c r="F127" s="2"/>
      <c r="G127" s="2"/>
    </row>
    <row r="128" spans="1:7">
      <c r="A128" s="2"/>
      <c r="B128" s="2"/>
      <c r="C128" s="2"/>
      <c r="D128" s="2"/>
      <c r="E128" s="2"/>
      <c r="F128" s="2"/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2"/>
      <c r="E132" s="2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2"/>
      <c r="B134" s="2"/>
      <c r="C134" s="2"/>
      <c r="D134" s="2"/>
      <c r="E134" s="2"/>
      <c r="F134" s="2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"/>
      <c r="C137" s="2"/>
      <c r="D137" s="2"/>
      <c r="E137" s="2"/>
      <c r="F137" s="2"/>
      <c r="G137" s="2"/>
    </row>
    <row r="138" spans="1:7">
      <c r="A138" s="2"/>
      <c r="B138" s="2"/>
      <c r="C138" s="2"/>
      <c r="D138" s="2"/>
      <c r="E138" s="2"/>
      <c r="F138" s="2"/>
      <c r="G138" s="2"/>
    </row>
    <row r="139" spans="1:7">
      <c r="A139" s="2"/>
      <c r="B139" s="2"/>
      <c r="C139" s="2"/>
      <c r="D139" s="2"/>
      <c r="E139" s="2"/>
      <c r="F139" s="2"/>
      <c r="G139" s="2"/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"/>
      <c r="B145" s="2"/>
      <c r="C145" s="2"/>
      <c r="D145" s="2"/>
      <c r="E145" s="2"/>
      <c r="F145" s="2"/>
      <c r="G145" s="2"/>
    </row>
    <row r="146" spans="1:7">
      <c r="A146" s="2"/>
      <c r="B146" s="2"/>
      <c r="C146" s="2"/>
      <c r="D146" s="2"/>
      <c r="E146" s="2"/>
      <c r="F146" s="2"/>
      <c r="G146" s="2"/>
    </row>
    <row r="147" spans="1:7">
      <c r="A147" s="2"/>
      <c r="B147" s="2"/>
      <c r="C147" s="2"/>
      <c r="D147" s="2"/>
      <c r="E147" s="2"/>
      <c r="F147" s="2"/>
      <c r="G147" s="2"/>
    </row>
  </sheetData>
  <autoFilter ref="A2:G2">
    <filterColumn colId="0" showButton="0"/>
  </autoFilter>
  <mergeCells count="10">
    <mergeCell ref="A1:P1"/>
    <mergeCell ref="I33:L33"/>
    <mergeCell ref="I34:L34"/>
    <mergeCell ref="I35:L35"/>
    <mergeCell ref="A2:B2"/>
    <mergeCell ref="I3:I8"/>
    <mergeCell ref="I9:I14"/>
    <mergeCell ref="I15:I20"/>
    <mergeCell ref="I21:I26"/>
    <mergeCell ref="I27:I32"/>
  </mergeCells>
  <phoneticPr fontId="1"/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通常</vt:lpstr>
      <vt:lpstr>年度別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t-taka</dc:creator>
  <cp:lastModifiedBy>t-taka</cp:lastModifiedBy>
  <dcterms:created xsi:type="dcterms:W3CDTF">2013-10-18T06:00:02Z</dcterms:created>
  <dcterms:modified xsi:type="dcterms:W3CDTF">2013-12-26T07:45:47Z</dcterms:modified>
</cp:coreProperties>
</file>